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internat\2022 END\gotowe zapytania\Art_spoż_\"/>
    </mc:Choice>
  </mc:AlternateContent>
  <xr:revisionPtr revIDLastSave="0" documentId="13_ncr:1_{8C926AE9-270D-45C6-9BB6-EBC7C59434C1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 iterateDelta="1E-4"/>
</workbook>
</file>

<file path=xl/calcChain.xml><?xml version="1.0" encoding="utf-8"?>
<calcChain xmlns="http://schemas.openxmlformats.org/spreadsheetml/2006/main">
  <c r="L95" i="2" l="1"/>
  <c r="K95" i="2"/>
  <c r="J95" i="2"/>
  <c r="I25" i="2" l="1"/>
  <c r="J25" i="2"/>
  <c r="K25" i="2" s="1"/>
  <c r="L25" i="2" s="1"/>
  <c r="I26" i="2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I30" i="2"/>
  <c r="J30" i="2"/>
  <c r="K30" i="2" s="1"/>
  <c r="L30" i="2" s="1"/>
  <c r="I31" i="2"/>
  <c r="J31" i="2"/>
  <c r="K31" i="2" s="1"/>
  <c r="I32" i="2"/>
  <c r="J32" i="2"/>
  <c r="K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 s="1"/>
  <c r="L36" i="2" s="1"/>
  <c r="I37" i="2"/>
  <c r="J37" i="2"/>
  <c r="K37" i="2" s="1"/>
  <c r="I38" i="2"/>
  <c r="J38" i="2"/>
  <c r="K38" i="2" s="1"/>
  <c r="L38" i="2" s="1"/>
  <c r="I39" i="2"/>
  <c r="J39" i="2"/>
  <c r="K39" i="2" s="1"/>
  <c r="I40" i="2"/>
  <c r="J40" i="2"/>
  <c r="K40" i="2" s="1"/>
  <c r="I41" i="2"/>
  <c r="J41" i="2"/>
  <c r="K41" i="2" s="1"/>
  <c r="I42" i="2"/>
  <c r="J42" i="2"/>
  <c r="K42" i="2" s="1"/>
  <c r="I43" i="2"/>
  <c r="J43" i="2"/>
  <c r="K43" i="2" s="1"/>
  <c r="I44" i="2"/>
  <c r="J44" i="2"/>
  <c r="L44" i="2" s="1"/>
  <c r="K44" i="2"/>
  <c r="I45" i="2"/>
  <c r="J45" i="2"/>
  <c r="K45" i="2" s="1"/>
  <c r="I46" i="2"/>
  <c r="J46" i="2"/>
  <c r="K46" i="2" s="1"/>
  <c r="L46" i="2" s="1"/>
  <c r="I47" i="2"/>
  <c r="J47" i="2"/>
  <c r="K47" i="2" s="1"/>
  <c r="I48" i="2"/>
  <c r="J48" i="2"/>
  <c r="K48" i="2" s="1"/>
  <c r="I49" i="2"/>
  <c r="J49" i="2"/>
  <c r="K49" i="2" s="1"/>
  <c r="I50" i="2"/>
  <c r="J50" i="2"/>
  <c r="K50" i="2" s="1"/>
  <c r="I51" i="2"/>
  <c r="J51" i="2"/>
  <c r="K51" i="2" s="1"/>
  <c r="I52" i="2"/>
  <c r="J52" i="2"/>
  <c r="L52" i="2" s="1"/>
  <c r="K52" i="2"/>
  <c r="I53" i="2"/>
  <c r="J53" i="2"/>
  <c r="K53" i="2" s="1"/>
  <c r="I54" i="2"/>
  <c r="J54" i="2"/>
  <c r="K54" i="2" s="1"/>
  <c r="L54" i="2" s="1"/>
  <c r="I55" i="2"/>
  <c r="J55" i="2"/>
  <c r="K55" i="2" s="1"/>
  <c r="I56" i="2"/>
  <c r="J56" i="2"/>
  <c r="K56" i="2" s="1"/>
  <c r="I57" i="2"/>
  <c r="J57" i="2"/>
  <c r="K57" i="2" s="1"/>
  <c r="I58" i="2"/>
  <c r="J58" i="2"/>
  <c r="K58" i="2" s="1"/>
  <c r="I59" i="2"/>
  <c r="J59" i="2"/>
  <c r="K59" i="2" s="1"/>
  <c r="I60" i="2"/>
  <c r="J60" i="2"/>
  <c r="K60" i="2" s="1"/>
  <c r="L60" i="2" s="1"/>
  <c r="I61" i="2"/>
  <c r="J61" i="2"/>
  <c r="K61" i="2" s="1"/>
  <c r="I62" i="2"/>
  <c r="J62" i="2"/>
  <c r="K62" i="2" s="1"/>
  <c r="L62" i="2" s="1"/>
  <c r="I63" i="2"/>
  <c r="J63" i="2"/>
  <c r="K63" i="2" s="1"/>
  <c r="I64" i="2"/>
  <c r="J64" i="2"/>
  <c r="K64" i="2" s="1"/>
  <c r="I65" i="2"/>
  <c r="J65" i="2"/>
  <c r="K65" i="2" s="1"/>
  <c r="I66" i="2"/>
  <c r="J66" i="2"/>
  <c r="K66" i="2" s="1"/>
  <c r="I67" i="2"/>
  <c r="J67" i="2"/>
  <c r="K67" i="2" s="1"/>
  <c r="I68" i="2"/>
  <c r="J68" i="2"/>
  <c r="K68" i="2" s="1"/>
  <c r="L68" i="2" s="1"/>
  <c r="I69" i="2"/>
  <c r="J69" i="2"/>
  <c r="K69" i="2" s="1"/>
  <c r="I70" i="2"/>
  <c r="J70" i="2"/>
  <c r="K70" i="2" s="1"/>
  <c r="L70" i="2" s="1"/>
  <c r="I71" i="2"/>
  <c r="J71" i="2"/>
  <c r="K71" i="2" s="1"/>
  <c r="I72" i="2"/>
  <c r="J72" i="2"/>
  <c r="K72" i="2" s="1"/>
  <c r="I73" i="2"/>
  <c r="J73" i="2"/>
  <c r="K73" i="2" s="1"/>
  <c r="I74" i="2"/>
  <c r="J74" i="2"/>
  <c r="K74" i="2" s="1"/>
  <c r="I75" i="2"/>
  <c r="J75" i="2"/>
  <c r="K75" i="2" s="1"/>
  <c r="I76" i="2"/>
  <c r="J76" i="2"/>
  <c r="L76" i="2" s="1"/>
  <c r="K76" i="2"/>
  <c r="I77" i="2"/>
  <c r="J77" i="2"/>
  <c r="K77" i="2" s="1"/>
  <c r="I78" i="2"/>
  <c r="J78" i="2"/>
  <c r="K78" i="2" s="1"/>
  <c r="L78" i="2" s="1"/>
  <c r="I79" i="2"/>
  <c r="J79" i="2"/>
  <c r="K79" i="2" s="1"/>
  <c r="I80" i="2"/>
  <c r="J80" i="2"/>
  <c r="K80" i="2" s="1"/>
  <c r="I81" i="2"/>
  <c r="J81" i="2"/>
  <c r="K81" i="2" s="1"/>
  <c r="I82" i="2"/>
  <c r="J82" i="2"/>
  <c r="K82" i="2" s="1"/>
  <c r="I83" i="2"/>
  <c r="J83" i="2"/>
  <c r="K83" i="2" s="1"/>
  <c r="I84" i="2"/>
  <c r="J84" i="2"/>
  <c r="L84" i="2" s="1"/>
  <c r="K84" i="2"/>
  <c r="I85" i="2"/>
  <c r="J85" i="2"/>
  <c r="K85" i="2" s="1"/>
  <c r="I86" i="2"/>
  <c r="J86" i="2"/>
  <c r="K86" i="2" s="1"/>
  <c r="L86" i="2" s="1"/>
  <c r="I87" i="2"/>
  <c r="J87" i="2"/>
  <c r="K87" i="2" s="1"/>
  <c r="I88" i="2"/>
  <c r="J88" i="2"/>
  <c r="K88" i="2" s="1"/>
  <c r="I89" i="2"/>
  <c r="J89" i="2"/>
  <c r="K89" i="2" s="1"/>
  <c r="I90" i="2"/>
  <c r="J90" i="2"/>
  <c r="K90" i="2" s="1"/>
  <c r="I91" i="2"/>
  <c r="J91" i="2"/>
  <c r="K91" i="2" s="1"/>
  <c r="I92" i="2"/>
  <c r="J92" i="2"/>
  <c r="K92" i="2" s="1"/>
  <c r="L92" i="2" s="1"/>
  <c r="I93" i="2"/>
  <c r="J93" i="2"/>
  <c r="K93" i="2" s="1"/>
  <c r="I94" i="2"/>
  <c r="J94" i="2"/>
  <c r="K94" i="2" s="1"/>
  <c r="L94" i="2" s="1"/>
  <c r="L26" i="2" l="1"/>
  <c r="L88" i="2"/>
  <c r="L80" i="2"/>
  <c r="L72" i="2"/>
  <c r="L64" i="2"/>
  <c r="L56" i="2"/>
  <c r="L48" i="2"/>
  <c r="L40" i="2"/>
  <c r="L32" i="2"/>
  <c r="L90" i="2"/>
  <c r="L82" i="2"/>
  <c r="L74" i="2"/>
  <c r="L66" i="2"/>
  <c r="L58" i="2"/>
  <c r="L50" i="2"/>
  <c r="L42" i="2"/>
  <c r="L34" i="2"/>
  <c r="L93" i="2"/>
  <c r="L91" i="2"/>
  <c r="L89" i="2"/>
  <c r="L87" i="2"/>
  <c r="L85" i="2"/>
  <c r="L83" i="2"/>
  <c r="L81" i="2"/>
  <c r="L79" i="2"/>
  <c r="L77" i="2"/>
  <c r="L75" i="2"/>
  <c r="L73" i="2"/>
  <c r="L71" i="2"/>
  <c r="L69" i="2"/>
  <c r="L67" i="2"/>
  <c r="L65" i="2"/>
  <c r="L63" i="2"/>
  <c r="L61" i="2"/>
  <c r="L59" i="2"/>
  <c r="L57" i="2"/>
  <c r="L55" i="2"/>
  <c r="L53" i="2"/>
  <c r="L51" i="2"/>
  <c r="L49" i="2"/>
  <c r="L47" i="2"/>
  <c r="L45" i="2"/>
  <c r="L43" i="2"/>
  <c r="L41" i="2"/>
  <c r="L39" i="2"/>
  <c r="L37" i="2"/>
  <c r="L35" i="2"/>
  <c r="L33" i="2"/>
  <c r="L31" i="2"/>
  <c r="L29" i="2"/>
  <c r="L27" i="2"/>
</calcChain>
</file>

<file path=xl/sharedStrings.xml><?xml version="1.0" encoding="utf-8"?>
<sst xmlns="http://schemas.openxmlformats.org/spreadsheetml/2006/main" count="173" uniqueCount="117">
  <si>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</si>
  <si>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</si>
  <si>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</si>
  <si>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</si>
  <si>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</si>
  <si>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</si>
  <si>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</si>
  <si>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</si>
  <si>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</si>
  <si>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</si>
  <si>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</si>
  <si>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</si>
  <si>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</si>
  <si>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</si>
  <si>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</si>
  <si>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</si>
  <si>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</si>
  <si>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</si>
  <si>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</si>
  <si>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</si>
  <si>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</si>
  <si>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</si>
  <si>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</si>
  <si>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</si>
  <si>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</si>
  <si>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</si>
  <si>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</si>
  <si>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</si>
  <si>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</si>
  <si>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Cukier trzcinowy 500g</t>
  </si>
  <si>
    <t>Cukier</t>
  </si>
  <si>
    <t>Czekolada gorzka</t>
  </si>
  <si>
    <t>Herbata ekspresowa 100szt typu minutka</t>
  </si>
  <si>
    <t>Zacierki</t>
  </si>
  <si>
    <t>Pieczarki konserwowe 270g</t>
  </si>
  <si>
    <t>Fasola  czerwona  konserwowa 400g</t>
  </si>
  <si>
    <t>Musztarda</t>
  </si>
  <si>
    <t>Koncentrat  pomidorowy  30%</t>
  </si>
  <si>
    <t>Ketchup  łagodny tuba 480g</t>
  </si>
  <si>
    <t>Kasza  gryczana  prażona</t>
  </si>
  <si>
    <t>Ryż długoziarnisty 1kg</t>
  </si>
  <si>
    <t>Kasza manna</t>
  </si>
  <si>
    <t>Kukurydza  konserwowa 400g</t>
  </si>
  <si>
    <t>Liście laurowe</t>
  </si>
  <si>
    <t>Ziele angielskie</t>
  </si>
  <si>
    <t>Kawa zbożowa rozpuszczalna 150g</t>
  </si>
  <si>
    <t>Kakao naturalne ciemne bez  cukru 150g</t>
  </si>
  <si>
    <t>Makaron  luksusowy  nitka  rosołowa</t>
  </si>
  <si>
    <t>Makaron  luksusowy  „gniazdka”</t>
  </si>
  <si>
    <t>Makaron  spaghetti pełne ziarno</t>
  </si>
  <si>
    <t>Makaron  mini muszelka 500g</t>
  </si>
  <si>
    <t>Majeranek</t>
  </si>
  <si>
    <t>Makaron  luksusowy świderek 400g</t>
  </si>
  <si>
    <t>Majonez o obniżonej  zawartości  tłusz. 260G</t>
  </si>
  <si>
    <t>Miód wielokwiatowy</t>
  </si>
  <si>
    <t>Ocet  winny</t>
  </si>
  <si>
    <t>Papryka  mielona  słodka 20g</t>
  </si>
  <si>
    <t>Papryka  mielona  ostra 20g</t>
  </si>
  <si>
    <t>Dynia łuskana 100g</t>
  </si>
  <si>
    <t>Słonecznik łuskany 100g</t>
  </si>
  <si>
    <t>Pieprz  czarny  mielony</t>
  </si>
  <si>
    <t>Sól morska drobna 500g</t>
  </si>
  <si>
    <t>Szczaw   krojony 280g</t>
  </si>
  <si>
    <t>Sosy  słodko-kwaśne 500g</t>
  </si>
  <si>
    <t>Przyprawa   do   gyrosa</t>
  </si>
  <si>
    <t>Pomidory suszone w oleju 290g</t>
  </si>
  <si>
    <t>Dżem niskosłodzony</t>
  </si>
  <si>
    <t>Batony fit</t>
  </si>
  <si>
    <t>Zioła  prowansalskie 10g</t>
  </si>
  <si>
    <t>Herbata  ekspresowa 100 tor. (ze sznurkiem)</t>
  </si>
  <si>
    <t>Herbata  owocowa  ekspresowa 25 tor.</t>
  </si>
  <si>
    <t>Sok owocowy bez cukru</t>
  </si>
  <si>
    <t>Ananasy w syropie 565g</t>
  </si>
  <si>
    <t>Tuńczyk w sosie własnym</t>
  </si>
  <si>
    <t>Kasza kuskus 400g</t>
  </si>
  <si>
    <t>Papryka konserwowa 650g</t>
  </si>
  <si>
    <t>Jabłka prażone 900g</t>
  </si>
  <si>
    <t>Seler konserwowy 370g</t>
  </si>
  <si>
    <t>Kwasek cytrynowy</t>
  </si>
  <si>
    <t>Filet z makreli w oleju 170g</t>
  </si>
  <si>
    <t>Filet z makreli w pomidorach 170g</t>
  </si>
  <si>
    <t>Pieprz ziarnisty</t>
  </si>
  <si>
    <t>Ogórki konserwowe 880g</t>
  </si>
  <si>
    <t>Sosy paprykowo - ziołowe  8g</t>
  </si>
  <si>
    <t>Sosy francuskie 8g</t>
  </si>
  <si>
    <t>Sosy greckie 8g</t>
  </si>
  <si>
    <t>Sosy rzymskie 8g</t>
  </si>
  <si>
    <t>Płatki typu Cini Minis 250g</t>
  </si>
  <si>
    <t>Płatki typu Cherios 250g</t>
  </si>
  <si>
    <t>Płatki typu Nesquik 250g</t>
  </si>
  <si>
    <t>Mąka pszenna luksusowa 1kg</t>
  </si>
  <si>
    <t>Kasza jęczmienna średnia 1kg</t>
  </si>
  <si>
    <t>Bulion drobiowy 120g</t>
  </si>
  <si>
    <t>Chrzan tarty</t>
  </si>
  <si>
    <t>Płatki owsiane</t>
  </si>
  <si>
    <t>Masło roślinne</t>
  </si>
  <si>
    <t>Olej rzepakowy z pierwszego tłoczenia filtrowany na zimno 1 L</t>
  </si>
  <si>
    <t>Oliwa z oliwek 0,5L</t>
  </si>
  <si>
    <t>Jaja z wolnego wybiegu</t>
  </si>
  <si>
    <t>szt</t>
  </si>
  <si>
    <t>kg</t>
  </si>
  <si>
    <t>op</t>
  </si>
  <si>
    <t>190g</t>
  </si>
  <si>
    <t>1kg/szt</t>
  </si>
  <si>
    <t>6g/szt</t>
  </si>
  <si>
    <t>15g/szt</t>
  </si>
  <si>
    <t>8g/szt</t>
  </si>
  <si>
    <t>370g</t>
  </si>
  <si>
    <t>250ml</t>
  </si>
  <si>
    <t>20g/szt</t>
  </si>
  <si>
    <t>30g/szt</t>
  </si>
  <si>
    <t>280g</t>
  </si>
  <si>
    <t>1L</t>
  </si>
  <si>
    <t>Przedmiotem zamówienia jest sukcesywna dostawa artykułów spożywczych, tłuszczy roślinnych, jaj według szacowanych ilości wymienionych poniżej</t>
  </si>
  <si>
    <t xml:space="preserve">NA DOSTARCZANIE ARTYKUŁÓW SPOŻYWCZYCH, TŁUSZCZY ROŚLINNYCH I JAJ W CIĄGU ROKU 2022 </t>
  </si>
  <si>
    <t>Załącznik nr 1</t>
  </si>
  <si>
    <t>do zapytania ofertowego 1/ZP4/INT/2021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</si>
</sst>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8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6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11" fillId="6" borderId="0" xfId="3" applyFont="1" applyFill="1" applyAlignment="1" applyProtection="1"/>
    <xf numFmtId="0" fontId="7" fillId="6" borderId="0" xfId="3" applyFont="1" applyFill="1" applyAlignment="1" applyProtection="1">
      <alignment wrapText="1"/>
    </xf>
    <xf numFmtId="0" fontId="9" fillId="6" borderId="0" xfId="3" applyFont="1" applyFill="1" applyAlignment="1" applyProtection="1">
      <alignment wrapText="1"/>
    </xf>
    <xf numFmtId="0" fontId="35" fillId="6" borderId="0" xfId="3" applyFont="1" applyFill="1" applyAlignment="1" applyProtection="1">
      <alignment wrapText="1"/>
    </xf>
    <xf numFmtId="0" fontId="35" fillId="6" borderId="0" xfId="3" applyFont="1" applyFill="1" applyAlignment="1" applyProtection="1">
      <alignment horizontal="right" wrapText="1"/>
    </xf>
    <xf numFmtId="0" fontId="34" fillId="6" borderId="0" xfId="3" applyFont="1" applyFill="1" applyAlignment="1" applyProtection="1">
      <alignment wrapText="1"/>
    </xf>
    <xf numFmtId="0" fontId="7" fillId="6" borderId="0" xfId="3" applyFont="1" applyFill="1" applyAlignment="1" applyProtection="1">
      <alignment vertical="center" wrapText="1"/>
    </xf>
    <xf numFmtId="0" fontId="1" fillId="2" borderId="0" xfId="3" applyFont="1" applyFill="1" applyAlignment="1" applyProtection="1">
      <alignment wrapText="1"/>
    </xf>
    <xf numFmtId="0" fontId="1" fillId="0" borderId="0" xfId="3" applyFont="1" applyAlignment="1" applyProtection="1">
      <alignment wrapText="1"/>
    </xf>
    <xf numFmtId="0" fontId="7" fillId="2" borderId="6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/>
    </xf>
    <xf numFmtId="0" fontId="7" fillId="2" borderId="6" xfId="3" applyFont="1" applyFill="1" applyBorder="1" applyAlignment="1" applyProtection="1">
      <alignment horizontal="left" vertical="center" wrapText="1"/>
    </xf>
    <xf numFmtId="0" fontId="7" fillId="0" borderId="6" xfId="3" applyFont="1" applyFill="1" applyBorder="1" applyAlignment="1" applyProtection="1">
      <alignment horizontal="left" vertical="center"/>
      <protection locked="0"/>
    </xf>
    <xf numFmtId="0" fontId="11" fillId="6" borderId="0" xfId="3" applyFont="1" applyFill="1" applyAlignment="1" applyProtection="1">
      <alignment vertical="center" wrapText="1"/>
    </xf>
    <xf numFmtId="0" fontId="11" fillId="6" borderId="0" xfId="3" applyFont="1" applyFill="1" applyAlignment="1" applyProtection="1">
      <alignment horizontal="left"/>
    </xf>
    <xf numFmtId="0" fontId="35" fillId="6" borderId="0" xfId="3" applyFont="1" applyFill="1" applyAlignment="1" applyProtection="1">
      <alignment horizontal="left" wrapText="1"/>
    </xf>
    <xf numFmtId="0" fontId="9" fillId="6" borderId="0" xfId="3" applyFont="1" applyFill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11" fillId="6" borderId="0" xfId="3" applyFont="1" applyFill="1" applyAlignment="1" applyProtection="1">
      <alignment horizontal="center" vertical="center" wrapText="1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101"/>
  <sheetViews>
    <sheetView showZeros="0" tabSelected="1" topLeftCell="A7" zoomScaleNormal="100" zoomScalePageLayoutView="60" workbookViewId="0">
      <selection activeCell="E99" sqref="E99"/>
    </sheetView>
  </sheetViews>
  <sheetFormatPr defaultColWidth="9" defaultRowHeight="13.8"/>
  <cols>
    <col min="1" max="1" width="1.3984375" style="14" customWidth="1"/>
    <col min="2" max="2" width="3.59765625" style="20" customWidth="1"/>
    <col min="3" max="3" width="25.59765625" style="55" customWidth="1"/>
    <col min="4" max="4" width="6.09765625" style="20" customWidth="1"/>
    <col min="5" max="5" width="26" style="19" customWidth="1"/>
    <col min="6" max="6" width="8.19921875" style="20" customWidth="1"/>
    <col min="7" max="7" width="6.59765625" style="21" customWidth="1"/>
    <col min="8" max="8" width="7" style="22" customWidth="1"/>
    <col min="9" max="9" width="8.19921875" style="21" customWidth="1"/>
    <col min="10" max="10" width="11.796875" style="21" customWidth="1"/>
    <col min="11" max="11" width="9.69921875" style="21" customWidth="1"/>
    <col min="12" max="12" width="11.19921875" style="21" customWidth="1"/>
    <col min="13" max="13" width="1.296875" style="21" customWidth="1"/>
    <col min="14" max="1025" width="8.09765625" style="19" customWidth="1"/>
    <col min="1026" max="1027" width="8.59765625" style="19" customWidth="1"/>
    <col min="1028" max="16384" width="9" style="14"/>
  </cols>
  <sheetData>
    <row r="1" spans="1:1027" ht="15.6">
      <c r="A1" s="12"/>
      <c r="B1" s="1"/>
      <c r="C1" s="48"/>
      <c r="D1" s="3"/>
      <c r="E1" s="2"/>
      <c r="F1" s="3"/>
      <c r="G1" s="4"/>
      <c r="H1" s="5"/>
      <c r="I1" s="4"/>
      <c r="J1" s="4"/>
      <c r="K1" s="4"/>
      <c r="L1" s="45" t="s">
        <v>115</v>
      </c>
      <c r="M1" s="7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4"/>
    </row>
    <row r="2" spans="1:1027" ht="28.8" customHeight="1">
      <c r="A2" s="12"/>
      <c r="B2" s="1"/>
      <c r="C2" s="63" t="s">
        <v>9</v>
      </c>
      <c r="D2" s="63"/>
      <c r="E2" s="63"/>
      <c r="F2" s="3"/>
      <c r="G2" s="4"/>
      <c r="H2" s="5"/>
      <c r="I2" s="4"/>
      <c r="J2" s="4"/>
      <c r="K2" s="4"/>
      <c r="L2" s="45" t="s">
        <v>116</v>
      </c>
      <c r="M2" s="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4"/>
    </row>
    <row r="3" spans="1:1027" ht="18.600000000000001" customHeight="1">
      <c r="A3" s="12"/>
      <c r="B3" s="1"/>
      <c r="C3" s="49"/>
      <c r="D3" s="3"/>
      <c r="E3" s="2"/>
      <c r="F3" s="3"/>
      <c r="G3" s="4"/>
      <c r="H3" s="5"/>
      <c r="I3" s="4"/>
      <c r="J3" s="4"/>
      <c r="K3" s="4"/>
      <c r="L3" s="45"/>
      <c r="M3" s="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4"/>
    </row>
    <row r="4" spans="1:1027" ht="25.8">
      <c r="A4" s="12"/>
      <c r="B4" s="1"/>
      <c r="C4" s="70" t="s">
        <v>27</v>
      </c>
      <c r="D4" s="70"/>
      <c r="E4" s="70"/>
      <c r="F4" s="70"/>
      <c r="G4" s="70"/>
      <c r="H4" s="70"/>
      <c r="I4" s="70"/>
      <c r="J4" s="70"/>
      <c r="K4" s="70"/>
      <c r="L4" s="45"/>
      <c r="M4" s="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4"/>
    </row>
    <row r="5" spans="1:1027" ht="29.4" customHeight="1">
      <c r="A5" s="12"/>
      <c r="B5" s="1"/>
      <c r="C5" s="69" t="s">
        <v>114</v>
      </c>
      <c r="D5" s="69"/>
      <c r="E5" s="69"/>
      <c r="F5" s="69"/>
      <c r="G5" s="69"/>
      <c r="H5" s="69"/>
      <c r="I5" s="69"/>
      <c r="J5" s="69"/>
      <c r="K5" s="69"/>
      <c r="L5" s="45"/>
      <c r="M5" s="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4"/>
    </row>
    <row r="6" spans="1:1027" ht="19.2" customHeight="1">
      <c r="A6" s="12"/>
      <c r="B6" s="1"/>
      <c r="C6" s="69" t="s">
        <v>26</v>
      </c>
      <c r="D6" s="69"/>
      <c r="E6" s="69"/>
      <c r="F6" s="69"/>
      <c r="G6" s="69"/>
      <c r="H6" s="69"/>
      <c r="I6" s="69"/>
      <c r="J6" s="69"/>
      <c r="K6" s="69"/>
      <c r="L6" s="45"/>
      <c r="M6" s="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4"/>
    </row>
    <row r="7" spans="1:1027" ht="24.6" customHeight="1">
      <c r="A7" s="12"/>
      <c r="B7" s="1"/>
      <c r="C7" s="50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4"/>
    </row>
    <row r="8" spans="1:1027" ht="16.2" customHeight="1">
      <c r="A8" s="12"/>
      <c r="B8" s="1"/>
      <c r="C8" s="51" t="s">
        <v>17</v>
      </c>
      <c r="D8" s="61" t="s">
        <v>18</v>
      </c>
      <c r="E8" s="47"/>
      <c r="F8" s="3"/>
      <c r="G8" s="4"/>
      <c r="H8" s="5"/>
      <c r="I8" s="4"/>
      <c r="J8" s="4"/>
      <c r="K8" s="4"/>
      <c r="L8" s="6"/>
      <c r="M8" s="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4"/>
    </row>
    <row r="9" spans="1:1027" ht="16.2" customHeight="1">
      <c r="A9" s="12"/>
      <c r="B9" s="1"/>
      <c r="C9" s="50"/>
      <c r="D9" s="61" t="s">
        <v>19</v>
      </c>
      <c r="E9" s="47"/>
      <c r="F9" s="3"/>
      <c r="G9" s="4"/>
      <c r="H9" s="5"/>
      <c r="I9" s="4"/>
      <c r="J9" s="4"/>
      <c r="K9" s="4"/>
      <c r="L9" s="6"/>
      <c r="M9" s="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4"/>
    </row>
    <row r="10" spans="1:1027" ht="16.2" customHeight="1">
      <c r="A10" s="12"/>
      <c r="B10" s="1"/>
      <c r="C10" s="62"/>
      <c r="D10" s="61" t="s">
        <v>20</v>
      </c>
      <c r="E10" s="47"/>
      <c r="F10" s="3"/>
      <c r="G10" s="4"/>
      <c r="H10" s="5"/>
      <c r="I10" s="4"/>
      <c r="J10" s="4"/>
      <c r="K10" s="4"/>
      <c r="L10" s="6"/>
      <c r="M10" s="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4"/>
    </row>
    <row r="11" spans="1:1027" ht="16.2" customHeight="1">
      <c r="A11" s="12"/>
      <c r="B11" s="1"/>
      <c r="C11" s="50"/>
      <c r="D11" s="61" t="s">
        <v>21</v>
      </c>
      <c r="E11" s="47"/>
      <c r="F11" s="3"/>
      <c r="G11" s="4"/>
      <c r="H11" s="5"/>
      <c r="I11" s="4"/>
      <c r="J11" s="4"/>
      <c r="K11" s="4"/>
      <c r="L11" s="6"/>
      <c r="M11" s="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4"/>
    </row>
    <row r="12" spans="1:1027" ht="16.2" customHeight="1">
      <c r="A12" s="12"/>
      <c r="B12" s="1"/>
      <c r="C12" s="51" t="s">
        <v>22</v>
      </c>
      <c r="D12" s="61" t="s">
        <v>28</v>
      </c>
      <c r="E12" s="47"/>
      <c r="F12" s="3"/>
      <c r="G12" s="4"/>
      <c r="H12" s="5"/>
      <c r="I12" s="4"/>
      <c r="J12" s="4"/>
      <c r="K12" s="4"/>
      <c r="L12" s="6"/>
      <c r="M12" s="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4"/>
    </row>
    <row r="13" spans="1:1027" ht="16.2" customHeight="1">
      <c r="A13" s="12"/>
      <c r="B13" s="1"/>
      <c r="C13" s="52"/>
      <c r="D13" s="61" t="s">
        <v>24</v>
      </c>
      <c r="E13" s="47"/>
      <c r="F13" s="3"/>
      <c r="G13" s="4"/>
      <c r="H13" s="5"/>
      <c r="I13" s="4"/>
      <c r="J13" s="4"/>
      <c r="K13" s="4"/>
      <c r="L13" s="6"/>
      <c r="M13" s="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4"/>
    </row>
    <row r="14" spans="1:1027" ht="16.2" customHeight="1">
      <c r="A14" s="12"/>
      <c r="B14" s="1"/>
      <c r="C14" s="52"/>
      <c r="D14" s="61" t="s">
        <v>23</v>
      </c>
      <c r="E14" s="47"/>
      <c r="F14" s="3"/>
      <c r="G14" s="4"/>
      <c r="H14" s="5"/>
      <c r="I14" s="4"/>
      <c r="J14" s="4"/>
      <c r="K14" s="4"/>
      <c r="L14" s="6"/>
      <c r="M14" s="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4"/>
    </row>
    <row r="15" spans="1:1027" ht="14.4">
      <c r="A15" s="12"/>
      <c r="B15" s="3"/>
      <c r="C15" s="48"/>
      <c r="D15" s="3"/>
      <c r="E15" s="2"/>
      <c r="F15" s="3"/>
      <c r="G15" s="4"/>
      <c r="H15" s="5"/>
      <c r="I15" s="4"/>
      <c r="J15" s="4"/>
      <c r="K15" s="4"/>
      <c r="L15" s="4"/>
      <c r="M15" s="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4"/>
    </row>
    <row r="16" spans="1:1027" ht="9.75" customHeight="1">
      <c r="A16" s="12"/>
      <c r="B16" s="8"/>
      <c r="C16" s="53"/>
      <c r="D16" s="8"/>
      <c r="E16" s="9"/>
      <c r="F16" s="8"/>
      <c r="G16" s="9"/>
      <c r="H16" s="9"/>
      <c r="I16" s="9"/>
      <c r="J16" s="9"/>
      <c r="K16" s="4"/>
      <c r="L16" s="4"/>
      <c r="M16" s="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4"/>
    </row>
    <row r="17" spans="1:1027" ht="6" customHeight="1" thickBot="1">
      <c r="A17" s="12"/>
      <c r="B17" s="3"/>
      <c r="C17" s="48"/>
      <c r="D17" s="3"/>
      <c r="E17" s="2"/>
      <c r="F17" s="3"/>
      <c r="G17" s="4"/>
      <c r="H17" s="5"/>
      <c r="I17" s="4"/>
      <c r="J17" s="4"/>
      <c r="K17" s="4"/>
      <c r="L17" s="4"/>
      <c r="M17" s="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4"/>
    </row>
    <row r="18" spans="1:1027" ht="78.75" customHeight="1" thickBot="1">
      <c r="A18" s="12"/>
      <c r="B18" s="3"/>
      <c r="C18" s="46" t="s">
        <v>25</v>
      </c>
      <c r="D18" s="71"/>
      <c r="E18" s="72"/>
      <c r="F18" s="72"/>
      <c r="G18" s="72"/>
      <c r="H18" s="72"/>
      <c r="I18" s="72"/>
      <c r="J18" s="73"/>
      <c r="K18" s="4"/>
      <c r="L18" s="4"/>
      <c r="M18" s="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4"/>
    </row>
    <row r="19" spans="1:1027" ht="16.2" customHeight="1">
      <c r="A19" s="12"/>
      <c r="B19" s="3"/>
      <c r="C19" s="46"/>
      <c r="D19" s="46"/>
      <c r="E19" s="46"/>
      <c r="F19" s="46"/>
      <c r="G19" s="46"/>
      <c r="H19" s="46"/>
      <c r="I19" s="46"/>
      <c r="J19" s="46"/>
      <c r="K19" s="46"/>
      <c r="L19" s="4"/>
      <c r="M19" s="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4"/>
    </row>
    <row r="20" spans="1:1027" ht="26.4" customHeight="1">
      <c r="A20" s="12"/>
      <c r="B20" s="3"/>
      <c r="C20" s="68" t="s">
        <v>113</v>
      </c>
      <c r="D20" s="68"/>
      <c r="E20" s="68"/>
      <c r="F20" s="68"/>
      <c r="G20" s="68"/>
      <c r="H20" s="68"/>
      <c r="I20" s="68"/>
      <c r="J20" s="68"/>
      <c r="K20" s="68"/>
      <c r="L20" s="60"/>
      <c r="M20" s="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4"/>
    </row>
    <row r="21" spans="1:1027" ht="11.25" customHeight="1">
      <c r="A21" s="12"/>
      <c r="B21" s="3"/>
      <c r="C21" s="68"/>
      <c r="D21" s="68"/>
      <c r="E21" s="68"/>
      <c r="F21" s="68"/>
      <c r="G21" s="68"/>
      <c r="H21" s="68"/>
      <c r="I21" s="68"/>
      <c r="J21" s="68"/>
      <c r="K21" s="68"/>
      <c r="L21" s="60"/>
      <c r="M21" s="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4"/>
    </row>
    <row r="22" spans="1:1027" ht="11.25" customHeight="1">
      <c r="A22" s="12"/>
      <c r="B22" s="15"/>
      <c r="C22" s="54"/>
      <c r="D22" s="15"/>
      <c r="E22" s="16"/>
      <c r="F22" s="15"/>
      <c r="G22" s="17"/>
      <c r="H22" s="18"/>
      <c r="I22" s="17"/>
      <c r="J22" s="17"/>
      <c r="K22" s="17"/>
      <c r="L22" s="17"/>
      <c r="M22" s="17"/>
    </row>
    <row r="23" spans="1:1027" hidden="1">
      <c r="A23" s="12"/>
    </row>
    <row r="24" spans="1:1027" s="34" customFormat="1" ht="61.5" customHeight="1">
      <c r="A24" s="33"/>
      <c r="B24" s="36" t="s">
        <v>0</v>
      </c>
      <c r="C24" s="37" t="s">
        <v>1</v>
      </c>
      <c r="D24" s="37" t="s">
        <v>2</v>
      </c>
      <c r="E24" s="37" t="s">
        <v>3</v>
      </c>
      <c r="F24" s="38" t="s">
        <v>4</v>
      </c>
      <c r="G24" s="39" t="s">
        <v>5</v>
      </c>
      <c r="H24" s="40" t="s">
        <v>6</v>
      </c>
      <c r="I24" s="39" t="s">
        <v>7</v>
      </c>
      <c r="J24" s="39" t="s">
        <v>14</v>
      </c>
      <c r="K24" s="39" t="s">
        <v>13</v>
      </c>
      <c r="L24" s="39" t="s">
        <v>15</v>
      </c>
      <c r="M24" s="23"/>
    </row>
    <row r="25" spans="1:1027" s="24" customFormat="1" ht="15.75" customHeight="1">
      <c r="A25" s="12"/>
      <c r="B25" s="41">
        <v>1</v>
      </c>
      <c r="C25" s="58" t="s">
        <v>29</v>
      </c>
      <c r="D25" s="56" t="s">
        <v>99</v>
      </c>
      <c r="E25" s="59"/>
      <c r="F25" s="57">
        <v>90</v>
      </c>
      <c r="G25" s="42"/>
      <c r="H25" s="43"/>
      <c r="I25" s="44">
        <f t="shared" ref="I25" si="0">G25+(G25*H25)</f>
        <v>0</v>
      </c>
      <c r="J25" s="44">
        <f t="shared" ref="J25" si="1">F25*G25</f>
        <v>0</v>
      </c>
      <c r="K25" s="44">
        <f t="shared" ref="K25" si="2">J25*H25</f>
        <v>0</v>
      </c>
      <c r="L25" s="44">
        <f t="shared" ref="L25" si="3">J25+K25</f>
        <v>0</v>
      </c>
      <c r="M25" s="25"/>
    </row>
    <row r="26" spans="1:1027" s="24" customFormat="1" ht="15.75" customHeight="1">
      <c r="A26" s="12"/>
      <c r="B26" s="41">
        <v>2</v>
      </c>
      <c r="C26" s="58" t="s">
        <v>30</v>
      </c>
      <c r="D26" s="56" t="s">
        <v>100</v>
      </c>
      <c r="E26" s="59"/>
      <c r="F26" s="57">
        <v>171</v>
      </c>
      <c r="G26" s="42"/>
      <c r="H26" s="43"/>
      <c r="I26" s="44">
        <f t="shared" ref="I26:I89" si="4">G26+(G26*H26)</f>
        <v>0</v>
      </c>
      <c r="J26" s="44">
        <f t="shared" ref="J26:J89" si="5">F26*G26</f>
        <v>0</v>
      </c>
      <c r="K26" s="44">
        <f t="shared" ref="K26:K89" si="6">J26*H26</f>
        <v>0</v>
      </c>
      <c r="L26" s="44">
        <f t="shared" ref="L26:L89" si="7">J26+K26</f>
        <v>0</v>
      </c>
      <c r="M26" s="25"/>
    </row>
    <row r="27" spans="1:1027" s="24" customFormat="1" ht="15.75" customHeight="1">
      <c r="A27" s="12"/>
      <c r="B27" s="41">
        <v>3</v>
      </c>
      <c r="C27" s="58" t="s">
        <v>31</v>
      </c>
      <c r="D27" s="56" t="s">
        <v>99</v>
      </c>
      <c r="E27" s="59"/>
      <c r="F27" s="57">
        <v>561</v>
      </c>
      <c r="G27" s="42"/>
      <c r="H27" s="43"/>
      <c r="I27" s="44">
        <f t="shared" si="4"/>
        <v>0</v>
      </c>
      <c r="J27" s="44">
        <f t="shared" si="5"/>
        <v>0</v>
      </c>
      <c r="K27" s="44">
        <f t="shared" si="6"/>
        <v>0</v>
      </c>
      <c r="L27" s="44">
        <f t="shared" si="7"/>
        <v>0</v>
      </c>
      <c r="M27" s="25"/>
    </row>
    <row r="28" spans="1:1027" s="24" customFormat="1" ht="30.6" customHeight="1">
      <c r="A28" s="12"/>
      <c r="B28" s="41">
        <v>4</v>
      </c>
      <c r="C28" s="58" t="s">
        <v>32</v>
      </c>
      <c r="D28" s="56" t="s">
        <v>101</v>
      </c>
      <c r="E28" s="59"/>
      <c r="F28" s="57">
        <v>80</v>
      </c>
      <c r="G28" s="42"/>
      <c r="H28" s="43"/>
      <c r="I28" s="44">
        <f t="shared" si="4"/>
        <v>0</v>
      </c>
      <c r="J28" s="44">
        <f t="shared" si="5"/>
        <v>0</v>
      </c>
      <c r="K28" s="44">
        <f t="shared" si="6"/>
        <v>0</v>
      </c>
      <c r="L28" s="44">
        <f t="shared" si="7"/>
        <v>0</v>
      </c>
      <c r="M28" s="25"/>
    </row>
    <row r="29" spans="1:1027" s="24" customFormat="1" ht="15.75" customHeight="1">
      <c r="A29" s="12"/>
      <c r="B29" s="41">
        <v>5</v>
      </c>
      <c r="C29" s="58" t="s">
        <v>33</v>
      </c>
      <c r="D29" s="56" t="s">
        <v>99</v>
      </c>
      <c r="E29" s="59"/>
      <c r="F29" s="57">
        <v>207</v>
      </c>
      <c r="G29" s="42"/>
      <c r="H29" s="43"/>
      <c r="I29" s="44">
        <f t="shared" si="4"/>
        <v>0</v>
      </c>
      <c r="J29" s="44">
        <f t="shared" si="5"/>
        <v>0</v>
      </c>
      <c r="K29" s="44">
        <f t="shared" si="6"/>
        <v>0</v>
      </c>
      <c r="L29" s="44">
        <f t="shared" si="7"/>
        <v>0</v>
      </c>
      <c r="M29" s="25"/>
    </row>
    <row r="30" spans="1:1027" s="24" customFormat="1" ht="15.75" customHeight="1">
      <c r="A30" s="12"/>
      <c r="B30" s="41">
        <v>6</v>
      </c>
      <c r="C30" s="58" t="s">
        <v>34</v>
      </c>
      <c r="D30" s="56" t="s">
        <v>99</v>
      </c>
      <c r="E30" s="59"/>
      <c r="F30" s="57">
        <v>90</v>
      </c>
      <c r="G30" s="42"/>
      <c r="H30" s="43"/>
      <c r="I30" s="44">
        <f t="shared" si="4"/>
        <v>0</v>
      </c>
      <c r="J30" s="44">
        <f t="shared" si="5"/>
        <v>0</v>
      </c>
      <c r="K30" s="44">
        <f t="shared" si="6"/>
        <v>0</v>
      </c>
      <c r="L30" s="44">
        <f t="shared" si="7"/>
        <v>0</v>
      </c>
      <c r="M30" s="25"/>
    </row>
    <row r="31" spans="1:1027" s="24" customFormat="1" ht="30.6" customHeight="1">
      <c r="A31" s="12"/>
      <c r="B31" s="41">
        <v>7</v>
      </c>
      <c r="C31" s="58" t="s">
        <v>35</v>
      </c>
      <c r="D31" s="56" t="s">
        <v>99</v>
      </c>
      <c r="E31" s="59"/>
      <c r="F31" s="57">
        <v>144</v>
      </c>
      <c r="G31" s="42"/>
      <c r="H31" s="43"/>
      <c r="I31" s="44">
        <f t="shared" si="4"/>
        <v>0</v>
      </c>
      <c r="J31" s="44">
        <f t="shared" si="5"/>
        <v>0</v>
      </c>
      <c r="K31" s="44">
        <f t="shared" si="6"/>
        <v>0</v>
      </c>
      <c r="L31" s="44">
        <f t="shared" si="7"/>
        <v>0</v>
      </c>
      <c r="M31" s="25"/>
    </row>
    <row r="32" spans="1:1027" s="24" customFormat="1" ht="15.75" customHeight="1">
      <c r="A32" s="12"/>
      <c r="B32" s="41">
        <v>8</v>
      </c>
      <c r="C32" s="58" t="s">
        <v>36</v>
      </c>
      <c r="D32" s="56" t="s">
        <v>99</v>
      </c>
      <c r="E32" s="59"/>
      <c r="F32" s="57">
        <v>45</v>
      </c>
      <c r="G32" s="42"/>
      <c r="H32" s="43"/>
      <c r="I32" s="44">
        <f t="shared" si="4"/>
        <v>0</v>
      </c>
      <c r="J32" s="44">
        <f t="shared" si="5"/>
        <v>0</v>
      </c>
      <c r="K32" s="44">
        <f t="shared" si="6"/>
        <v>0</v>
      </c>
      <c r="L32" s="44">
        <f t="shared" si="7"/>
        <v>0</v>
      </c>
      <c r="M32" s="25"/>
    </row>
    <row r="33" spans="1:13" s="24" customFormat="1" ht="15.75" customHeight="1">
      <c r="A33" s="12"/>
      <c r="B33" s="41">
        <v>9</v>
      </c>
      <c r="C33" s="58" t="s">
        <v>37</v>
      </c>
      <c r="D33" s="56" t="s">
        <v>102</v>
      </c>
      <c r="E33" s="59"/>
      <c r="F33" s="57">
        <v>1062</v>
      </c>
      <c r="G33" s="42"/>
      <c r="H33" s="43"/>
      <c r="I33" s="44">
        <f t="shared" si="4"/>
        <v>0</v>
      </c>
      <c r="J33" s="44">
        <f t="shared" si="5"/>
        <v>0</v>
      </c>
      <c r="K33" s="44">
        <f t="shared" si="6"/>
        <v>0</v>
      </c>
      <c r="L33" s="44">
        <f t="shared" si="7"/>
        <v>0</v>
      </c>
      <c r="M33" s="25"/>
    </row>
    <row r="34" spans="1:13" s="24" customFormat="1" ht="15.75" customHeight="1">
      <c r="A34" s="12"/>
      <c r="B34" s="41">
        <v>10</v>
      </c>
      <c r="C34" s="58" t="s">
        <v>38</v>
      </c>
      <c r="D34" s="56" t="s">
        <v>99</v>
      </c>
      <c r="E34" s="59"/>
      <c r="F34" s="57">
        <v>801</v>
      </c>
      <c r="G34" s="42"/>
      <c r="H34" s="43"/>
      <c r="I34" s="44">
        <f t="shared" si="4"/>
        <v>0</v>
      </c>
      <c r="J34" s="44">
        <f t="shared" si="5"/>
        <v>0</v>
      </c>
      <c r="K34" s="44">
        <f t="shared" si="6"/>
        <v>0</v>
      </c>
      <c r="L34" s="44">
        <f t="shared" si="7"/>
        <v>0</v>
      </c>
      <c r="M34" s="25"/>
    </row>
    <row r="35" spans="1:13" s="24" customFormat="1" ht="15.75" customHeight="1">
      <c r="A35" s="12"/>
      <c r="B35" s="41">
        <v>11</v>
      </c>
      <c r="C35" s="58" t="s">
        <v>39</v>
      </c>
      <c r="D35" s="56" t="s">
        <v>103</v>
      </c>
      <c r="E35" s="59"/>
      <c r="F35" s="57">
        <v>327</v>
      </c>
      <c r="G35" s="42"/>
      <c r="H35" s="43"/>
      <c r="I35" s="44">
        <f t="shared" si="4"/>
        <v>0</v>
      </c>
      <c r="J35" s="44">
        <f t="shared" si="5"/>
        <v>0</v>
      </c>
      <c r="K35" s="44">
        <f t="shared" si="6"/>
        <v>0</v>
      </c>
      <c r="L35" s="44">
        <f t="shared" si="7"/>
        <v>0</v>
      </c>
      <c r="M35" s="25"/>
    </row>
    <row r="36" spans="1:13" s="24" customFormat="1" ht="15.75" customHeight="1">
      <c r="A36" s="12"/>
      <c r="B36" s="41">
        <v>12</v>
      </c>
      <c r="C36" s="58" t="s">
        <v>40</v>
      </c>
      <c r="D36" s="56" t="s">
        <v>99</v>
      </c>
      <c r="E36" s="59"/>
      <c r="F36" s="57">
        <v>609</v>
      </c>
      <c r="G36" s="42"/>
      <c r="H36" s="43"/>
      <c r="I36" s="44">
        <f t="shared" si="4"/>
        <v>0</v>
      </c>
      <c r="J36" s="44">
        <f t="shared" si="5"/>
        <v>0</v>
      </c>
      <c r="K36" s="44">
        <f t="shared" si="6"/>
        <v>0</v>
      </c>
      <c r="L36" s="44">
        <f t="shared" si="7"/>
        <v>0</v>
      </c>
      <c r="M36" s="25"/>
    </row>
    <row r="37" spans="1:13" s="24" customFormat="1" ht="15.75" customHeight="1">
      <c r="A37" s="12"/>
      <c r="B37" s="41">
        <v>13</v>
      </c>
      <c r="C37" s="58" t="s">
        <v>41</v>
      </c>
      <c r="D37" s="56" t="s">
        <v>103</v>
      </c>
      <c r="E37" s="59"/>
      <c r="F37" s="57">
        <v>30</v>
      </c>
      <c r="G37" s="42"/>
      <c r="H37" s="43"/>
      <c r="I37" s="44">
        <f t="shared" si="4"/>
        <v>0</v>
      </c>
      <c r="J37" s="44">
        <f t="shared" si="5"/>
        <v>0</v>
      </c>
      <c r="K37" s="44">
        <f t="shared" si="6"/>
        <v>0</v>
      </c>
      <c r="L37" s="44">
        <f t="shared" si="7"/>
        <v>0</v>
      </c>
      <c r="M37" s="25"/>
    </row>
    <row r="38" spans="1:13" s="24" customFormat="1" ht="15.75" customHeight="1">
      <c r="A38" s="12"/>
      <c r="B38" s="41">
        <v>14</v>
      </c>
      <c r="C38" s="58" t="s">
        <v>42</v>
      </c>
      <c r="D38" s="56" t="s">
        <v>99</v>
      </c>
      <c r="E38" s="59"/>
      <c r="F38" s="57">
        <v>303</v>
      </c>
      <c r="G38" s="42"/>
      <c r="H38" s="43"/>
      <c r="I38" s="44">
        <f t="shared" si="4"/>
        <v>0</v>
      </c>
      <c r="J38" s="44">
        <f t="shared" si="5"/>
        <v>0</v>
      </c>
      <c r="K38" s="44">
        <f t="shared" si="6"/>
        <v>0</v>
      </c>
      <c r="L38" s="44">
        <f t="shared" si="7"/>
        <v>0</v>
      </c>
      <c r="M38" s="25"/>
    </row>
    <row r="39" spans="1:13" s="24" customFormat="1" ht="15.75" customHeight="1">
      <c r="A39" s="12"/>
      <c r="B39" s="41">
        <v>15</v>
      </c>
      <c r="C39" s="58" t="s">
        <v>43</v>
      </c>
      <c r="D39" s="56" t="s">
        <v>104</v>
      </c>
      <c r="E39" s="59"/>
      <c r="F39" s="57">
        <v>315</v>
      </c>
      <c r="G39" s="42"/>
      <c r="H39" s="43"/>
      <c r="I39" s="44">
        <f t="shared" si="4"/>
        <v>0</v>
      </c>
      <c r="J39" s="44">
        <f t="shared" si="5"/>
        <v>0</v>
      </c>
      <c r="K39" s="44">
        <f t="shared" si="6"/>
        <v>0</v>
      </c>
      <c r="L39" s="44">
        <f t="shared" si="7"/>
        <v>0</v>
      </c>
      <c r="M39" s="25"/>
    </row>
    <row r="40" spans="1:13" s="24" customFormat="1" ht="15.75" customHeight="1">
      <c r="A40" s="12"/>
      <c r="B40" s="41">
        <v>16</v>
      </c>
      <c r="C40" s="58" t="s">
        <v>44</v>
      </c>
      <c r="D40" s="56" t="s">
        <v>105</v>
      </c>
      <c r="E40" s="59"/>
      <c r="F40" s="57">
        <v>225</v>
      </c>
      <c r="G40" s="42"/>
      <c r="H40" s="43"/>
      <c r="I40" s="44">
        <f t="shared" si="4"/>
        <v>0</v>
      </c>
      <c r="J40" s="44">
        <f t="shared" si="5"/>
        <v>0</v>
      </c>
      <c r="K40" s="44">
        <f t="shared" si="6"/>
        <v>0</v>
      </c>
      <c r="L40" s="44">
        <f t="shared" si="7"/>
        <v>0</v>
      </c>
      <c r="M40" s="25"/>
    </row>
    <row r="41" spans="1:13" s="24" customFormat="1" ht="30" customHeight="1">
      <c r="A41" s="12"/>
      <c r="B41" s="41">
        <v>17</v>
      </c>
      <c r="C41" s="58" t="s">
        <v>45</v>
      </c>
      <c r="D41" s="56" t="s">
        <v>99</v>
      </c>
      <c r="E41" s="59"/>
      <c r="F41" s="57">
        <v>24</v>
      </c>
      <c r="G41" s="42"/>
      <c r="H41" s="43"/>
      <c r="I41" s="44">
        <f t="shared" si="4"/>
        <v>0</v>
      </c>
      <c r="J41" s="44">
        <f t="shared" si="5"/>
        <v>0</v>
      </c>
      <c r="K41" s="44">
        <f t="shared" si="6"/>
        <v>0</v>
      </c>
      <c r="L41" s="44">
        <f t="shared" si="7"/>
        <v>0</v>
      </c>
      <c r="M41" s="25"/>
    </row>
    <row r="42" spans="1:13" s="24" customFormat="1" ht="31.2" customHeight="1">
      <c r="A42" s="12"/>
      <c r="B42" s="41">
        <v>18</v>
      </c>
      <c r="C42" s="58" t="s">
        <v>46</v>
      </c>
      <c r="D42" s="56" t="s">
        <v>99</v>
      </c>
      <c r="E42" s="59"/>
      <c r="F42" s="57">
        <v>39</v>
      </c>
      <c r="G42" s="42"/>
      <c r="H42" s="43"/>
      <c r="I42" s="44">
        <f t="shared" si="4"/>
        <v>0</v>
      </c>
      <c r="J42" s="44">
        <f t="shared" si="5"/>
        <v>0</v>
      </c>
      <c r="K42" s="44">
        <f t="shared" si="6"/>
        <v>0</v>
      </c>
      <c r="L42" s="44">
        <f t="shared" si="7"/>
        <v>0</v>
      </c>
      <c r="M42" s="25"/>
    </row>
    <row r="43" spans="1:13" s="24" customFormat="1" ht="32.4" customHeight="1">
      <c r="A43" s="12"/>
      <c r="B43" s="41">
        <v>19</v>
      </c>
      <c r="C43" s="58" t="s">
        <v>47</v>
      </c>
      <c r="D43" s="56" t="s">
        <v>99</v>
      </c>
      <c r="E43" s="59"/>
      <c r="F43" s="57">
        <v>321</v>
      </c>
      <c r="G43" s="42"/>
      <c r="H43" s="43"/>
      <c r="I43" s="44">
        <f t="shared" si="4"/>
        <v>0</v>
      </c>
      <c r="J43" s="44">
        <f t="shared" si="5"/>
        <v>0</v>
      </c>
      <c r="K43" s="44">
        <f t="shared" si="6"/>
        <v>0</v>
      </c>
      <c r="L43" s="44">
        <f t="shared" si="7"/>
        <v>0</v>
      </c>
      <c r="M43" s="25"/>
    </row>
    <row r="44" spans="1:13" s="24" customFormat="1" ht="15.75" customHeight="1">
      <c r="A44" s="12"/>
      <c r="B44" s="41">
        <v>20</v>
      </c>
      <c r="C44" s="58" t="s">
        <v>48</v>
      </c>
      <c r="D44" s="56" t="s">
        <v>99</v>
      </c>
      <c r="E44" s="59"/>
      <c r="F44" s="57">
        <v>1000</v>
      </c>
      <c r="G44" s="42"/>
      <c r="H44" s="43"/>
      <c r="I44" s="44">
        <f t="shared" si="4"/>
        <v>0</v>
      </c>
      <c r="J44" s="44">
        <f t="shared" si="5"/>
        <v>0</v>
      </c>
      <c r="K44" s="44">
        <f t="shared" si="6"/>
        <v>0</v>
      </c>
      <c r="L44" s="44">
        <f t="shared" si="7"/>
        <v>0</v>
      </c>
      <c r="M44" s="25"/>
    </row>
    <row r="45" spans="1:13" s="24" customFormat="1" ht="15.75" customHeight="1">
      <c r="A45" s="12"/>
      <c r="B45" s="41">
        <v>21</v>
      </c>
      <c r="C45" s="58" t="s">
        <v>49</v>
      </c>
      <c r="D45" s="56" t="s">
        <v>99</v>
      </c>
      <c r="E45" s="59"/>
      <c r="F45" s="57">
        <v>525</v>
      </c>
      <c r="G45" s="42"/>
      <c r="H45" s="43"/>
      <c r="I45" s="44">
        <f t="shared" si="4"/>
        <v>0</v>
      </c>
      <c r="J45" s="44">
        <f t="shared" si="5"/>
        <v>0</v>
      </c>
      <c r="K45" s="44">
        <f t="shared" si="6"/>
        <v>0</v>
      </c>
      <c r="L45" s="44">
        <f t="shared" si="7"/>
        <v>0</v>
      </c>
      <c r="M45" s="25"/>
    </row>
    <row r="46" spans="1:13" s="24" customFormat="1" ht="15.75" customHeight="1">
      <c r="A46" s="12"/>
      <c r="B46" s="41">
        <v>22</v>
      </c>
      <c r="C46" s="58" t="s">
        <v>50</v>
      </c>
      <c r="D46" s="56" t="s">
        <v>99</v>
      </c>
      <c r="E46" s="59"/>
      <c r="F46" s="57">
        <v>105</v>
      </c>
      <c r="G46" s="42"/>
      <c r="H46" s="43"/>
      <c r="I46" s="44">
        <f t="shared" si="4"/>
        <v>0</v>
      </c>
      <c r="J46" s="44">
        <f t="shared" si="5"/>
        <v>0</v>
      </c>
      <c r="K46" s="44">
        <f t="shared" si="6"/>
        <v>0</v>
      </c>
      <c r="L46" s="44">
        <f t="shared" si="7"/>
        <v>0</v>
      </c>
      <c r="M46" s="25"/>
    </row>
    <row r="47" spans="1:13" s="24" customFormat="1" ht="15.75" customHeight="1">
      <c r="A47" s="12"/>
      <c r="B47" s="41">
        <v>23</v>
      </c>
      <c r="C47" s="58" t="s">
        <v>51</v>
      </c>
      <c r="D47" s="56" t="s">
        <v>106</v>
      </c>
      <c r="E47" s="59"/>
      <c r="F47" s="57">
        <v>393</v>
      </c>
      <c r="G47" s="42"/>
      <c r="H47" s="43"/>
      <c r="I47" s="44">
        <f t="shared" si="4"/>
        <v>0</v>
      </c>
      <c r="J47" s="44">
        <f t="shared" si="5"/>
        <v>0</v>
      </c>
      <c r="K47" s="44">
        <f t="shared" si="6"/>
        <v>0</v>
      </c>
      <c r="L47" s="44">
        <f t="shared" si="7"/>
        <v>0</v>
      </c>
      <c r="M47" s="25"/>
    </row>
    <row r="48" spans="1:13" s="24" customFormat="1" ht="30" customHeight="1">
      <c r="A48" s="12"/>
      <c r="B48" s="41">
        <v>24</v>
      </c>
      <c r="C48" s="58" t="s">
        <v>52</v>
      </c>
      <c r="D48" s="56" t="s">
        <v>99</v>
      </c>
      <c r="E48" s="59"/>
      <c r="F48" s="57">
        <v>1538</v>
      </c>
      <c r="G48" s="42"/>
      <c r="H48" s="43"/>
      <c r="I48" s="44">
        <f t="shared" si="4"/>
        <v>0</v>
      </c>
      <c r="J48" s="44">
        <f t="shared" si="5"/>
        <v>0</v>
      </c>
      <c r="K48" s="44">
        <f t="shared" si="6"/>
        <v>0</v>
      </c>
      <c r="L48" s="44">
        <f t="shared" si="7"/>
        <v>0</v>
      </c>
      <c r="M48" s="25"/>
    </row>
    <row r="49" spans="1:13" s="24" customFormat="1" ht="31.2" customHeight="1">
      <c r="A49" s="12"/>
      <c r="B49" s="41">
        <v>25</v>
      </c>
      <c r="C49" s="58" t="s">
        <v>53</v>
      </c>
      <c r="D49" s="56" t="s">
        <v>99</v>
      </c>
      <c r="E49" s="59"/>
      <c r="F49" s="57">
        <v>855</v>
      </c>
      <c r="G49" s="42"/>
      <c r="H49" s="43"/>
      <c r="I49" s="44">
        <f t="shared" si="4"/>
        <v>0</v>
      </c>
      <c r="J49" s="44">
        <f t="shared" si="5"/>
        <v>0</v>
      </c>
      <c r="K49" s="44">
        <f t="shared" si="6"/>
        <v>0</v>
      </c>
      <c r="L49" s="44">
        <f t="shared" si="7"/>
        <v>0</v>
      </c>
      <c r="M49" s="25"/>
    </row>
    <row r="50" spans="1:13" s="24" customFormat="1" ht="15.75" customHeight="1">
      <c r="A50" s="12"/>
      <c r="B50" s="41">
        <v>26</v>
      </c>
      <c r="C50" s="58" t="s">
        <v>54</v>
      </c>
      <c r="D50" s="56" t="s">
        <v>107</v>
      </c>
      <c r="E50" s="59"/>
      <c r="F50" s="57">
        <v>2334</v>
      </c>
      <c r="G50" s="42"/>
      <c r="H50" s="43"/>
      <c r="I50" s="44">
        <f t="shared" si="4"/>
        <v>0</v>
      </c>
      <c r="J50" s="44">
        <f t="shared" si="5"/>
        <v>0</v>
      </c>
      <c r="K50" s="44">
        <f t="shared" si="6"/>
        <v>0</v>
      </c>
      <c r="L50" s="44">
        <f t="shared" si="7"/>
        <v>0</v>
      </c>
      <c r="M50" s="25"/>
    </row>
    <row r="51" spans="1:13" s="24" customFormat="1" ht="15.75" customHeight="1">
      <c r="A51" s="12"/>
      <c r="B51" s="41">
        <v>27</v>
      </c>
      <c r="C51" s="58" t="s">
        <v>55</v>
      </c>
      <c r="D51" s="56" t="s">
        <v>108</v>
      </c>
      <c r="E51" s="59"/>
      <c r="F51" s="57">
        <v>18</v>
      </c>
      <c r="G51" s="42"/>
      <c r="H51" s="43"/>
      <c r="I51" s="44">
        <f t="shared" si="4"/>
        <v>0</v>
      </c>
      <c r="J51" s="44">
        <f t="shared" si="5"/>
        <v>0</v>
      </c>
      <c r="K51" s="44">
        <f t="shared" si="6"/>
        <v>0</v>
      </c>
      <c r="L51" s="44">
        <f t="shared" si="7"/>
        <v>0</v>
      </c>
      <c r="M51" s="25"/>
    </row>
    <row r="52" spans="1:13" s="24" customFormat="1" ht="15.75" customHeight="1">
      <c r="A52" s="12"/>
      <c r="B52" s="41">
        <v>28</v>
      </c>
      <c r="C52" s="58" t="s">
        <v>56</v>
      </c>
      <c r="D52" s="56" t="s">
        <v>99</v>
      </c>
      <c r="E52" s="59"/>
      <c r="F52" s="57">
        <v>225</v>
      </c>
      <c r="G52" s="42"/>
      <c r="H52" s="43"/>
      <c r="I52" s="44">
        <f t="shared" si="4"/>
        <v>0</v>
      </c>
      <c r="J52" s="44">
        <f t="shared" si="5"/>
        <v>0</v>
      </c>
      <c r="K52" s="44">
        <f t="shared" si="6"/>
        <v>0</v>
      </c>
      <c r="L52" s="44">
        <f t="shared" si="7"/>
        <v>0</v>
      </c>
      <c r="M52" s="25"/>
    </row>
    <row r="53" spans="1:13" s="24" customFormat="1" ht="15.75" customHeight="1">
      <c r="A53" s="12"/>
      <c r="B53" s="41">
        <v>29</v>
      </c>
      <c r="C53" s="58" t="s">
        <v>57</v>
      </c>
      <c r="D53" s="56" t="s">
        <v>99</v>
      </c>
      <c r="E53" s="59"/>
      <c r="F53" s="57">
        <v>145</v>
      </c>
      <c r="G53" s="42"/>
      <c r="H53" s="43"/>
      <c r="I53" s="44">
        <f t="shared" si="4"/>
        <v>0</v>
      </c>
      <c r="J53" s="44">
        <f t="shared" si="5"/>
        <v>0</v>
      </c>
      <c r="K53" s="44">
        <f t="shared" si="6"/>
        <v>0</v>
      </c>
      <c r="L53" s="44">
        <f t="shared" si="7"/>
        <v>0</v>
      </c>
      <c r="M53" s="25"/>
    </row>
    <row r="54" spans="1:13" s="24" customFormat="1" ht="15.75" customHeight="1">
      <c r="A54" s="12"/>
      <c r="B54" s="41">
        <v>30</v>
      </c>
      <c r="C54" s="58" t="s">
        <v>58</v>
      </c>
      <c r="D54" s="56" t="s">
        <v>99</v>
      </c>
      <c r="E54" s="59"/>
      <c r="F54" s="57">
        <v>27</v>
      </c>
      <c r="G54" s="42"/>
      <c r="H54" s="43"/>
      <c r="I54" s="44">
        <f t="shared" si="4"/>
        <v>0</v>
      </c>
      <c r="J54" s="44">
        <f t="shared" si="5"/>
        <v>0</v>
      </c>
      <c r="K54" s="44">
        <f t="shared" si="6"/>
        <v>0</v>
      </c>
      <c r="L54" s="44">
        <f t="shared" si="7"/>
        <v>0</v>
      </c>
      <c r="M54" s="25"/>
    </row>
    <row r="55" spans="1:13" s="24" customFormat="1" ht="15.75" customHeight="1">
      <c r="A55" s="12"/>
      <c r="B55" s="41">
        <v>31</v>
      </c>
      <c r="C55" s="58" t="s">
        <v>59</v>
      </c>
      <c r="D55" s="56" t="s">
        <v>99</v>
      </c>
      <c r="E55" s="59"/>
      <c r="F55" s="57">
        <v>27</v>
      </c>
      <c r="G55" s="42"/>
      <c r="H55" s="43"/>
      <c r="I55" s="44">
        <f t="shared" si="4"/>
        <v>0</v>
      </c>
      <c r="J55" s="44">
        <f t="shared" si="5"/>
        <v>0</v>
      </c>
      <c r="K55" s="44">
        <f t="shared" si="6"/>
        <v>0</v>
      </c>
      <c r="L55" s="44">
        <f t="shared" si="7"/>
        <v>0</v>
      </c>
      <c r="M55" s="25"/>
    </row>
    <row r="56" spans="1:13" s="24" customFormat="1" ht="15.75" customHeight="1">
      <c r="A56" s="12"/>
      <c r="B56" s="41">
        <v>32</v>
      </c>
      <c r="C56" s="58" t="s">
        <v>60</v>
      </c>
      <c r="D56" s="56" t="s">
        <v>109</v>
      </c>
      <c r="E56" s="59"/>
      <c r="F56" s="57">
        <v>438</v>
      </c>
      <c r="G56" s="42"/>
      <c r="H56" s="43"/>
      <c r="I56" s="44">
        <f t="shared" si="4"/>
        <v>0</v>
      </c>
      <c r="J56" s="44">
        <f t="shared" si="5"/>
        <v>0</v>
      </c>
      <c r="K56" s="44">
        <f t="shared" si="6"/>
        <v>0</v>
      </c>
      <c r="L56" s="44">
        <f t="shared" si="7"/>
        <v>0</v>
      </c>
      <c r="M56" s="25"/>
    </row>
    <row r="57" spans="1:13" s="24" customFormat="1" ht="15.75" customHeight="1">
      <c r="A57" s="12"/>
      <c r="B57" s="41">
        <v>33</v>
      </c>
      <c r="C57" s="58" t="s">
        <v>61</v>
      </c>
      <c r="D57" s="56" t="s">
        <v>99</v>
      </c>
      <c r="E57" s="59"/>
      <c r="F57" s="57">
        <v>471</v>
      </c>
      <c r="G57" s="42"/>
      <c r="H57" s="43"/>
      <c r="I57" s="44">
        <f t="shared" si="4"/>
        <v>0</v>
      </c>
      <c r="J57" s="44">
        <f t="shared" si="5"/>
        <v>0</v>
      </c>
      <c r="K57" s="44">
        <f t="shared" si="6"/>
        <v>0</v>
      </c>
      <c r="L57" s="44">
        <f t="shared" si="7"/>
        <v>0</v>
      </c>
      <c r="M57" s="25"/>
    </row>
    <row r="58" spans="1:13" s="24" customFormat="1" ht="15.75" customHeight="1">
      <c r="A58" s="12"/>
      <c r="B58" s="41">
        <v>34</v>
      </c>
      <c r="C58" s="58" t="s">
        <v>62</v>
      </c>
      <c r="D58" s="56" t="s">
        <v>99</v>
      </c>
      <c r="E58" s="59"/>
      <c r="F58" s="57">
        <v>48</v>
      </c>
      <c r="G58" s="42"/>
      <c r="H58" s="43"/>
      <c r="I58" s="44">
        <f t="shared" si="4"/>
        <v>0</v>
      </c>
      <c r="J58" s="44">
        <f t="shared" si="5"/>
        <v>0</v>
      </c>
      <c r="K58" s="44">
        <f t="shared" si="6"/>
        <v>0</v>
      </c>
      <c r="L58" s="44">
        <f t="shared" si="7"/>
        <v>0</v>
      </c>
      <c r="M58" s="25"/>
    </row>
    <row r="59" spans="1:13" s="24" customFormat="1" ht="15.75" customHeight="1">
      <c r="A59" s="12"/>
      <c r="B59" s="41">
        <v>35</v>
      </c>
      <c r="C59" s="58" t="s">
        <v>63</v>
      </c>
      <c r="D59" s="56" t="s">
        <v>99</v>
      </c>
      <c r="E59" s="59"/>
      <c r="F59" s="57">
        <v>756</v>
      </c>
      <c r="G59" s="42"/>
      <c r="H59" s="43"/>
      <c r="I59" s="44">
        <f t="shared" si="4"/>
        <v>0</v>
      </c>
      <c r="J59" s="44">
        <f t="shared" si="5"/>
        <v>0</v>
      </c>
      <c r="K59" s="44">
        <f t="shared" si="6"/>
        <v>0</v>
      </c>
      <c r="L59" s="44">
        <f t="shared" si="7"/>
        <v>0</v>
      </c>
      <c r="M59" s="25"/>
    </row>
    <row r="60" spans="1:13" s="24" customFormat="1" ht="15.75" customHeight="1">
      <c r="A60" s="12"/>
      <c r="B60" s="41">
        <v>36</v>
      </c>
      <c r="C60" s="58" t="s">
        <v>64</v>
      </c>
      <c r="D60" s="56" t="s">
        <v>110</v>
      </c>
      <c r="E60" s="59"/>
      <c r="F60" s="57">
        <v>36</v>
      </c>
      <c r="G60" s="42"/>
      <c r="H60" s="43"/>
      <c r="I60" s="44">
        <f t="shared" si="4"/>
        <v>0</v>
      </c>
      <c r="J60" s="44">
        <f t="shared" si="5"/>
        <v>0</v>
      </c>
      <c r="K60" s="44">
        <f t="shared" si="6"/>
        <v>0</v>
      </c>
      <c r="L60" s="44">
        <f t="shared" si="7"/>
        <v>0</v>
      </c>
      <c r="M60" s="25"/>
    </row>
    <row r="61" spans="1:13" s="24" customFormat="1" ht="15.75" customHeight="1">
      <c r="A61" s="12"/>
      <c r="B61" s="41">
        <v>37</v>
      </c>
      <c r="C61" s="58" t="s">
        <v>65</v>
      </c>
      <c r="D61" s="56" t="s">
        <v>99</v>
      </c>
      <c r="E61" s="59"/>
      <c r="F61" s="57">
        <v>36</v>
      </c>
      <c r="G61" s="42"/>
      <c r="H61" s="43"/>
      <c r="I61" s="44">
        <f t="shared" si="4"/>
        <v>0</v>
      </c>
      <c r="J61" s="44">
        <f t="shared" si="5"/>
        <v>0</v>
      </c>
      <c r="K61" s="44">
        <f t="shared" si="6"/>
        <v>0</v>
      </c>
      <c r="L61" s="44">
        <f t="shared" si="7"/>
        <v>0</v>
      </c>
      <c r="M61" s="25"/>
    </row>
    <row r="62" spans="1:13" s="24" customFormat="1" ht="15.75" customHeight="1">
      <c r="A62" s="12"/>
      <c r="B62" s="41">
        <v>38</v>
      </c>
      <c r="C62" s="58" t="s">
        <v>66</v>
      </c>
      <c r="D62" s="56" t="s">
        <v>111</v>
      </c>
      <c r="E62" s="59"/>
      <c r="F62" s="57">
        <v>2136</v>
      </c>
      <c r="G62" s="42"/>
      <c r="H62" s="43"/>
      <c r="I62" s="44">
        <f t="shared" si="4"/>
        <v>0</v>
      </c>
      <c r="J62" s="44">
        <f t="shared" si="5"/>
        <v>0</v>
      </c>
      <c r="K62" s="44">
        <f t="shared" si="6"/>
        <v>0</v>
      </c>
      <c r="L62" s="44">
        <f t="shared" si="7"/>
        <v>0</v>
      </c>
      <c r="M62" s="25"/>
    </row>
    <row r="63" spans="1:13" s="24" customFormat="1" ht="15.75" customHeight="1">
      <c r="A63" s="12"/>
      <c r="B63" s="41">
        <v>39</v>
      </c>
      <c r="C63" s="58" t="s">
        <v>67</v>
      </c>
      <c r="D63" s="56" t="s">
        <v>99</v>
      </c>
      <c r="E63" s="59"/>
      <c r="F63" s="57">
        <v>9750</v>
      </c>
      <c r="G63" s="42"/>
      <c r="H63" s="43"/>
      <c r="I63" s="44">
        <f t="shared" si="4"/>
        <v>0</v>
      </c>
      <c r="J63" s="44">
        <f t="shared" si="5"/>
        <v>0</v>
      </c>
      <c r="K63" s="44">
        <f t="shared" si="6"/>
        <v>0</v>
      </c>
      <c r="L63" s="44">
        <f t="shared" si="7"/>
        <v>0</v>
      </c>
      <c r="M63" s="25"/>
    </row>
    <row r="64" spans="1:13" s="24" customFormat="1" ht="15.75" customHeight="1">
      <c r="A64" s="12"/>
      <c r="B64" s="41">
        <v>40</v>
      </c>
      <c r="C64" s="58" t="s">
        <v>68</v>
      </c>
      <c r="D64" s="56" t="s">
        <v>99</v>
      </c>
      <c r="E64" s="59"/>
      <c r="F64" s="57">
        <v>117</v>
      </c>
      <c r="G64" s="42"/>
      <c r="H64" s="43"/>
      <c r="I64" s="44">
        <f t="shared" si="4"/>
        <v>0</v>
      </c>
      <c r="J64" s="44">
        <f t="shared" si="5"/>
        <v>0</v>
      </c>
      <c r="K64" s="44">
        <f t="shared" si="6"/>
        <v>0</v>
      </c>
      <c r="L64" s="44">
        <f t="shared" si="7"/>
        <v>0</v>
      </c>
      <c r="M64" s="25"/>
    </row>
    <row r="65" spans="1:13" s="24" customFormat="1" ht="30.6" customHeight="1">
      <c r="A65" s="12"/>
      <c r="B65" s="41">
        <v>41</v>
      </c>
      <c r="C65" s="58" t="s">
        <v>69</v>
      </c>
      <c r="D65" s="56" t="s">
        <v>99</v>
      </c>
      <c r="E65" s="59"/>
      <c r="F65" s="57">
        <v>300</v>
      </c>
      <c r="G65" s="42"/>
      <c r="H65" s="43"/>
      <c r="I65" s="44">
        <f t="shared" si="4"/>
        <v>0</v>
      </c>
      <c r="J65" s="44">
        <f t="shared" si="5"/>
        <v>0</v>
      </c>
      <c r="K65" s="44">
        <f t="shared" si="6"/>
        <v>0</v>
      </c>
      <c r="L65" s="44">
        <f t="shared" si="7"/>
        <v>0</v>
      </c>
      <c r="M65" s="25"/>
    </row>
    <row r="66" spans="1:13" s="24" customFormat="1" ht="30.6" customHeight="1">
      <c r="A66" s="12"/>
      <c r="B66" s="41">
        <v>42</v>
      </c>
      <c r="C66" s="58" t="s">
        <v>70</v>
      </c>
      <c r="D66" s="56" t="s">
        <v>99</v>
      </c>
      <c r="E66" s="59"/>
      <c r="F66" s="57">
        <v>630</v>
      </c>
      <c r="G66" s="42"/>
      <c r="H66" s="43"/>
      <c r="I66" s="44">
        <f t="shared" si="4"/>
        <v>0</v>
      </c>
      <c r="J66" s="44">
        <f t="shared" si="5"/>
        <v>0</v>
      </c>
      <c r="K66" s="44">
        <f t="shared" si="6"/>
        <v>0</v>
      </c>
      <c r="L66" s="44">
        <f t="shared" si="7"/>
        <v>0</v>
      </c>
      <c r="M66" s="25"/>
    </row>
    <row r="67" spans="1:13" s="24" customFormat="1" ht="15.75" customHeight="1">
      <c r="A67" s="12"/>
      <c r="B67" s="41">
        <v>43</v>
      </c>
      <c r="C67" s="58" t="s">
        <v>71</v>
      </c>
      <c r="D67" s="56" t="s">
        <v>112</v>
      </c>
      <c r="E67" s="59"/>
      <c r="F67" s="57">
        <v>1000</v>
      </c>
      <c r="G67" s="42"/>
      <c r="H67" s="43"/>
      <c r="I67" s="44">
        <f t="shared" si="4"/>
        <v>0</v>
      </c>
      <c r="J67" s="44">
        <f t="shared" si="5"/>
        <v>0</v>
      </c>
      <c r="K67" s="44">
        <f t="shared" si="6"/>
        <v>0</v>
      </c>
      <c r="L67" s="44">
        <f t="shared" si="7"/>
        <v>0</v>
      </c>
      <c r="M67" s="25"/>
    </row>
    <row r="68" spans="1:13" s="24" customFormat="1" ht="15.75" customHeight="1">
      <c r="A68" s="12"/>
      <c r="B68" s="41">
        <v>44</v>
      </c>
      <c r="C68" s="58" t="s">
        <v>72</v>
      </c>
      <c r="D68" s="56" t="s">
        <v>99</v>
      </c>
      <c r="E68" s="59"/>
      <c r="F68" s="57">
        <v>105</v>
      </c>
      <c r="G68" s="42"/>
      <c r="H68" s="43"/>
      <c r="I68" s="44">
        <f t="shared" si="4"/>
        <v>0</v>
      </c>
      <c r="J68" s="44">
        <f t="shared" si="5"/>
        <v>0</v>
      </c>
      <c r="K68" s="44">
        <f t="shared" si="6"/>
        <v>0</v>
      </c>
      <c r="L68" s="44">
        <f t="shared" si="7"/>
        <v>0</v>
      </c>
      <c r="M68" s="25"/>
    </row>
    <row r="69" spans="1:13" s="24" customFormat="1" ht="15.75" customHeight="1">
      <c r="A69" s="12"/>
      <c r="B69" s="41">
        <v>45</v>
      </c>
      <c r="C69" s="58" t="s">
        <v>73</v>
      </c>
      <c r="D69" s="56" t="s">
        <v>99</v>
      </c>
      <c r="E69" s="59"/>
      <c r="F69" s="57">
        <v>36</v>
      </c>
      <c r="G69" s="42"/>
      <c r="H69" s="43"/>
      <c r="I69" s="44">
        <f t="shared" si="4"/>
        <v>0</v>
      </c>
      <c r="J69" s="44">
        <f t="shared" si="5"/>
        <v>0</v>
      </c>
      <c r="K69" s="44">
        <f t="shared" si="6"/>
        <v>0</v>
      </c>
      <c r="L69" s="44">
        <f t="shared" si="7"/>
        <v>0</v>
      </c>
      <c r="M69" s="25"/>
    </row>
    <row r="70" spans="1:13" s="24" customFormat="1" ht="15.75" customHeight="1">
      <c r="A70" s="12"/>
      <c r="B70" s="41">
        <v>46</v>
      </c>
      <c r="C70" s="58" t="s">
        <v>74</v>
      </c>
      <c r="D70" s="56" t="s">
        <v>99</v>
      </c>
      <c r="E70" s="59"/>
      <c r="F70" s="57">
        <v>144</v>
      </c>
      <c r="G70" s="42"/>
      <c r="H70" s="43"/>
      <c r="I70" s="44">
        <f t="shared" si="4"/>
        <v>0</v>
      </c>
      <c r="J70" s="44">
        <f t="shared" si="5"/>
        <v>0</v>
      </c>
      <c r="K70" s="44">
        <f t="shared" si="6"/>
        <v>0</v>
      </c>
      <c r="L70" s="44">
        <f t="shared" si="7"/>
        <v>0</v>
      </c>
      <c r="M70" s="25"/>
    </row>
    <row r="71" spans="1:13" s="24" customFormat="1" ht="15.75" customHeight="1">
      <c r="A71" s="12"/>
      <c r="B71" s="41">
        <v>47</v>
      </c>
      <c r="C71" s="58" t="s">
        <v>75</v>
      </c>
      <c r="D71" s="56" t="s">
        <v>99</v>
      </c>
      <c r="E71" s="59"/>
      <c r="F71" s="57">
        <v>39</v>
      </c>
      <c r="G71" s="42"/>
      <c r="H71" s="43"/>
      <c r="I71" s="44">
        <f t="shared" si="4"/>
        <v>0</v>
      </c>
      <c r="J71" s="44">
        <f t="shared" si="5"/>
        <v>0</v>
      </c>
      <c r="K71" s="44">
        <f t="shared" si="6"/>
        <v>0</v>
      </c>
      <c r="L71" s="44">
        <f t="shared" si="7"/>
        <v>0</v>
      </c>
      <c r="M71" s="25"/>
    </row>
    <row r="72" spans="1:13" s="24" customFormat="1" ht="15.75" customHeight="1">
      <c r="A72" s="12"/>
      <c r="B72" s="41">
        <v>48</v>
      </c>
      <c r="C72" s="58" t="s">
        <v>76</v>
      </c>
      <c r="D72" s="56" t="s">
        <v>99</v>
      </c>
      <c r="E72" s="59"/>
      <c r="F72" s="57">
        <v>168</v>
      </c>
      <c r="G72" s="42"/>
      <c r="H72" s="43"/>
      <c r="I72" s="44">
        <f t="shared" si="4"/>
        <v>0</v>
      </c>
      <c r="J72" s="44">
        <f t="shared" si="5"/>
        <v>0</v>
      </c>
      <c r="K72" s="44">
        <f t="shared" si="6"/>
        <v>0</v>
      </c>
      <c r="L72" s="44">
        <f t="shared" si="7"/>
        <v>0</v>
      </c>
      <c r="M72" s="25"/>
    </row>
    <row r="73" spans="1:13" s="24" customFormat="1" ht="15.75" customHeight="1">
      <c r="A73" s="12"/>
      <c r="B73" s="41">
        <v>49</v>
      </c>
      <c r="C73" s="58" t="s">
        <v>77</v>
      </c>
      <c r="D73" s="56" t="s">
        <v>99</v>
      </c>
      <c r="E73" s="59"/>
      <c r="F73" s="57">
        <v>48</v>
      </c>
      <c r="G73" s="42"/>
      <c r="H73" s="43"/>
      <c r="I73" s="44">
        <f t="shared" si="4"/>
        <v>0</v>
      </c>
      <c r="J73" s="44">
        <f t="shared" si="5"/>
        <v>0</v>
      </c>
      <c r="K73" s="44">
        <f t="shared" si="6"/>
        <v>0</v>
      </c>
      <c r="L73" s="44">
        <f t="shared" si="7"/>
        <v>0</v>
      </c>
      <c r="M73" s="25"/>
    </row>
    <row r="74" spans="1:13" s="24" customFormat="1" ht="15.75" customHeight="1">
      <c r="A74" s="12"/>
      <c r="B74" s="41">
        <v>50</v>
      </c>
      <c r="C74" s="58" t="s">
        <v>78</v>
      </c>
      <c r="D74" s="56" t="s">
        <v>99</v>
      </c>
      <c r="E74" s="59"/>
      <c r="F74" s="57">
        <v>150</v>
      </c>
      <c r="G74" s="42"/>
      <c r="H74" s="43"/>
      <c r="I74" s="44">
        <f t="shared" si="4"/>
        <v>0</v>
      </c>
      <c r="J74" s="44">
        <f t="shared" si="5"/>
        <v>0</v>
      </c>
      <c r="K74" s="44">
        <f t="shared" si="6"/>
        <v>0</v>
      </c>
      <c r="L74" s="44">
        <f t="shared" si="7"/>
        <v>0</v>
      </c>
      <c r="M74" s="25"/>
    </row>
    <row r="75" spans="1:13" s="24" customFormat="1" ht="15.75" customHeight="1">
      <c r="A75" s="12"/>
      <c r="B75" s="41">
        <v>51</v>
      </c>
      <c r="C75" s="58" t="s">
        <v>79</v>
      </c>
      <c r="D75" s="56" t="s">
        <v>99</v>
      </c>
      <c r="E75" s="59"/>
      <c r="F75" s="57">
        <v>144</v>
      </c>
      <c r="G75" s="42"/>
      <c r="H75" s="43"/>
      <c r="I75" s="44">
        <f t="shared" si="4"/>
        <v>0</v>
      </c>
      <c r="J75" s="44">
        <f t="shared" si="5"/>
        <v>0</v>
      </c>
      <c r="K75" s="44">
        <f t="shared" si="6"/>
        <v>0</v>
      </c>
      <c r="L75" s="44">
        <f t="shared" si="7"/>
        <v>0</v>
      </c>
      <c r="M75" s="25"/>
    </row>
    <row r="76" spans="1:13" s="24" customFormat="1" ht="15.75" customHeight="1">
      <c r="A76" s="12"/>
      <c r="B76" s="41">
        <v>52</v>
      </c>
      <c r="C76" s="58" t="s">
        <v>80</v>
      </c>
      <c r="D76" s="56" t="s">
        <v>99</v>
      </c>
      <c r="E76" s="59"/>
      <c r="F76" s="57">
        <v>240</v>
      </c>
      <c r="G76" s="42"/>
      <c r="H76" s="43"/>
      <c r="I76" s="44">
        <f t="shared" si="4"/>
        <v>0</v>
      </c>
      <c r="J76" s="44">
        <f t="shared" si="5"/>
        <v>0</v>
      </c>
      <c r="K76" s="44">
        <f t="shared" si="6"/>
        <v>0</v>
      </c>
      <c r="L76" s="44">
        <f t="shared" si="7"/>
        <v>0</v>
      </c>
      <c r="M76" s="25"/>
    </row>
    <row r="77" spans="1:13" s="24" customFormat="1" ht="15.75" customHeight="1">
      <c r="A77" s="12"/>
      <c r="B77" s="41">
        <v>53</v>
      </c>
      <c r="C77" s="58" t="s">
        <v>81</v>
      </c>
      <c r="D77" s="56" t="s">
        <v>99</v>
      </c>
      <c r="E77" s="59"/>
      <c r="F77" s="57">
        <v>225</v>
      </c>
      <c r="G77" s="42"/>
      <c r="H77" s="43"/>
      <c r="I77" s="44">
        <f t="shared" si="4"/>
        <v>0</v>
      </c>
      <c r="J77" s="44">
        <f t="shared" si="5"/>
        <v>0</v>
      </c>
      <c r="K77" s="44">
        <f t="shared" si="6"/>
        <v>0</v>
      </c>
      <c r="L77" s="44">
        <f t="shared" si="7"/>
        <v>0</v>
      </c>
      <c r="M77" s="25"/>
    </row>
    <row r="78" spans="1:13" s="24" customFormat="1" ht="15.75" customHeight="1">
      <c r="A78" s="12"/>
      <c r="B78" s="41">
        <v>54</v>
      </c>
      <c r="C78" s="58" t="s">
        <v>82</v>
      </c>
      <c r="D78" s="56" t="s">
        <v>99</v>
      </c>
      <c r="E78" s="59"/>
      <c r="F78" s="57">
        <v>144</v>
      </c>
      <c r="G78" s="42"/>
      <c r="H78" s="43"/>
      <c r="I78" s="44">
        <f t="shared" si="4"/>
        <v>0</v>
      </c>
      <c r="J78" s="44">
        <f t="shared" si="5"/>
        <v>0</v>
      </c>
      <c r="K78" s="44">
        <f t="shared" si="6"/>
        <v>0</v>
      </c>
      <c r="L78" s="44">
        <f t="shared" si="7"/>
        <v>0</v>
      </c>
      <c r="M78" s="25"/>
    </row>
    <row r="79" spans="1:13" s="24" customFormat="1" ht="15.75" customHeight="1">
      <c r="A79" s="12"/>
      <c r="B79" s="41">
        <v>55</v>
      </c>
      <c r="C79" s="58" t="s">
        <v>83</v>
      </c>
      <c r="D79" s="56" t="s">
        <v>99</v>
      </c>
      <c r="E79" s="59"/>
      <c r="F79" s="57">
        <v>50</v>
      </c>
      <c r="G79" s="42"/>
      <c r="H79" s="43"/>
      <c r="I79" s="44">
        <f t="shared" si="4"/>
        <v>0</v>
      </c>
      <c r="J79" s="44">
        <f t="shared" si="5"/>
        <v>0</v>
      </c>
      <c r="K79" s="44">
        <f t="shared" si="6"/>
        <v>0</v>
      </c>
      <c r="L79" s="44">
        <f t="shared" si="7"/>
        <v>0</v>
      </c>
      <c r="M79" s="25"/>
    </row>
    <row r="80" spans="1:13" s="24" customFormat="1" ht="15.75" customHeight="1">
      <c r="A80" s="12"/>
      <c r="B80" s="41">
        <v>56</v>
      </c>
      <c r="C80" s="58" t="s">
        <v>84</v>
      </c>
      <c r="D80" s="56" t="s">
        <v>99</v>
      </c>
      <c r="E80" s="59"/>
      <c r="F80" s="57">
        <v>50</v>
      </c>
      <c r="G80" s="42"/>
      <c r="H80" s="43"/>
      <c r="I80" s="44">
        <f t="shared" si="4"/>
        <v>0</v>
      </c>
      <c r="J80" s="44">
        <f t="shared" si="5"/>
        <v>0</v>
      </c>
      <c r="K80" s="44">
        <f t="shared" si="6"/>
        <v>0</v>
      </c>
      <c r="L80" s="44">
        <f t="shared" si="7"/>
        <v>0</v>
      </c>
      <c r="M80" s="25"/>
    </row>
    <row r="81" spans="1:1027" s="24" customFormat="1" ht="15.75" customHeight="1">
      <c r="A81" s="12"/>
      <c r="B81" s="41">
        <v>57</v>
      </c>
      <c r="C81" s="58" t="s">
        <v>85</v>
      </c>
      <c r="D81" s="56" t="s">
        <v>99</v>
      </c>
      <c r="E81" s="59"/>
      <c r="F81" s="57">
        <v>50</v>
      </c>
      <c r="G81" s="42"/>
      <c r="H81" s="43"/>
      <c r="I81" s="44">
        <f t="shared" si="4"/>
        <v>0</v>
      </c>
      <c r="J81" s="44">
        <f t="shared" si="5"/>
        <v>0</v>
      </c>
      <c r="K81" s="44">
        <f t="shared" si="6"/>
        <v>0</v>
      </c>
      <c r="L81" s="44">
        <f t="shared" si="7"/>
        <v>0</v>
      </c>
      <c r="M81" s="25"/>
    </row>
    <row r="82" spans="1:1027" s="24" customFormat="1" ht="15.75" customHeight="1">
      <c r="A82" s="12"/>
      <c r="B82" s="41">
        <v>58</v>
      </c>
      <c r="C82" s="58" t="s">
        <v>86</v>
      </c>
      <c r="D82" s="56" t="s">
        <v>99</v>
      </c>
      <c r="E82" s="59"/>
      <c r="F82" s="57">
        <v>50</v>
      </c>
      <c r="G82" s="42"/>
      <c r="H82" s="43"/>
      <c r="I82" s="44">
        <f t="shared" si="4"/>
        <v>0</v>
      </c>
      <c r="J82" s="44">
        <f t="shared" si="5"/>
        <v>0</v>
      </c>
      <c r="K82" s="44">
        <f t="shared" si="6"/>
        <v>0</v>
      </c>
      <c r="L82" s="44">
        <f t="shared" si="7"/>
        <v>0</v>
      </c>
      <c r="M82" s="25"/>
    </row>
    <row r="83" spans="1:1027" s="24" customFormat="1" ht="15.75" customHeight="1">
      <c r="A83" s="12"/>
      <c r="B83" s="41">
        <v>59</v>
      </c>
      <c r="C83" s="58" t="s">
        <v>87</v>
      </c>
      <c r="D83" s="56" t="s">
        <v>99</v>
      </c>
      <c r="E83" s="59"/>
      <c r="F83" s="57">
        <v>234</v>
      </c>
      <c r="G83" s="42"/>
      <c r="H83" s="43"/>
      <c r="I83" s="44">
        <f t="shared" si="4"/>
        <v>0</v>
      </c>
      <c r="J83" s="44">
        <f t="shared" si="5"/>
        <v>0</v>
      </c>
      <c r="K83" s="44">
        <f t="shared" si="6"/>
        <v>0</v>
      </c>
      <c r="L83" s="44">
        <f t="shared" si="7"/>
        <v>0</v>
      </c>
      <c r="M83" s="25"/>
    </row>
    <row r="84" spans="1:1027" s="24" customFormat="1" ht="15.75" customHeight="1">
      <c r="A84" s="12"/>
      <c r="B84" s="41">
        <v>60</v>
      </c>
      <c r="C84" s="58" t="s">
        <v>88</v>
      </c>
      <c r="D84" s="56" t="s">
        <v>99</v>
      </c>
      <c r="E84" s="59"/>
      <c r="F84" s="57">
        <v>234</v>
      </c>
      <c r="G84" s="42"/>
      <c r="H84" s="43"/>
      <c r="I84" s="44">
        <f t="shared" si="4"/>
        <v>0</v>
      </c>
      <c r="J84" s="44">
        <f t="shared" si="5"/>
        <v>0</v>
      </c>
      <c r="K84" s="44">
        <f t="shared" si="6"/>
        <v>0</v>
      </c>
      <c r="L84" s="44">
        <f t="shared" si="7"/>
        <v>0</v>
      </c>
      <c r="M84" s="25"/>
    </row>
    <row r="85" spans="1:1027" s="24" customFormat="1" ht="15.75" customHeight="1">
      <c r="A85" s="12"/>
      <c r="B85" s="41">
        <v>61</v>
      </c>
      <c r="C85" s="58" t="s">
        <v>89</v>
      </c>
      <c r="D85" s="56" t="s">
        <v>99</v>
      </c>
      <c r="E85" s="59"/>
      <c r="F85" s="57">
        <v>240</v>
      </c>
      <c r="G85" s="42"/>
      <c r="H85" s="43"/>
      <c r="I85" s="44">
        <f t="shared" si="4"/>
        <v>0</v>
      </c>
      <c r="J85" s="44">
        <f t="shared" si="5"/>
        <v>0</v>
      </c>
      <c r="K85" s="44">
        <f t="shared" si="6"/>
        <v>0</v>
      </c>
      <c r="L85" s="44">
        <f t="shared" si="7"/>
        <v>0</v>
      </c>
      <c r="M85" s="25"/>
    </row>
    <row r="86" spans="1:1027" s="24" customFormat="1" ht="15.75" customHeight="1">
      <c r="A86" s="12"/>
      <c r="B86" s="41">
        <v>62</v>
      </c>
      <c r="C86" s="58" t="s">
        <v>90</v>
      </c>
      <c r="D86" s="56" t="s">
        <v>99</v>
      </c>
      <c r="E86" s="59"/>
      <c r="F86" s="57">
        <v>210</v>
      </c>
      <c r="G86" s="42"/>
      <c r="H86" s="43"/>
      <c r="I86" s="44">
        <f t="shared" si="4"/>
        <v>0</v>
      </c>
      <c r="J86" s="44">
        <f t="shared" si="5"/>
        <v>0</v>
      </c>
      <c r="K86" s="44">
        <f t="shared" si="6"/>
        <v>0</v>
      </c>
      <c r="L86" s="44">
        <f t="shared" si="7"/>
        <v>0</v>
      </c>
      <c r="M86" s="25"/>
    </row>
    <row r="87" spans="1:1027" s="24" customFormat="1" ht="15.75" customHeight="1">
      <c r="A87" s="12"/>
      <c r="B87" s="41">
        <v>63</v>
      </c>
      <c r="C87" s="58" t="s">
        <v>91</v>
      </c>
      <c r="D87" s="56" t="s">
        <v>99</v>
      </c>
      <c r="E87" s="59"/>
      <c r="F87" s="57">
        <v>339</v>
      </c>
      <c r="G87" s="42"/>
      <c r="H87" s="43"/>
      <c r="I87" s="44">
        <f t="shared" si="4"/>
        <v>0</v>
      </c>
      <c r="J87" s="44">
        <f t="shared" si="5"/>
        <v>0</v>
      </c>
      <c r="K87" s="44">
        <f t="shared" si="6"/>
        <v>0</v>
      </c>
      <c r="L87" s="44">
        <f t="shared" si="7"/>
        <v>0</v>
      </c>
      <c r="M87" s="25"/>
    </row>
    <row r="88" spans="1:1027" s="24" customFormat="1" ht="15.75" customHeight="1">
      <c r="A88" s="12"/>
      <c r="B88" s="41">
        <v>64</v>
      </c>
      <c r="C88" s="58" t="s">
        <v>92</v>
      </c>
      <c r="D88" s="56" t="s">
        <v>99</v>
      </c>
      <c r="E88" s="59"/>
      <c r="F88" s="57">
        <v>204</v>
      </c>
      <c r="G88" s="42"/>
      <c r="H88" s="43"/>
      <c r="I88" s="44">
        <f t="shared" si="4"/>
        <v>0</v>
      </c>
      <c r="J88" s="44">
        <f t="shared" si="5"/>
        <v>0</v>
      </c>
      <c r="K88" s="44">
        <f t="shared" si="6"/>
        <v>0</v>
      </c>
      <c r="L88" s="44">
        <f t="shared" si="7"/>
        <v>0</v>
      </c>
      <c r="M88" s="25"/>
    </row>
    <row r="89" spans="1:1027" s="24" customFormat="1" ht="15.75" customHeight="1">
      <c r="A89" s="12"/>
      <c r="B89" s="41">
        <v>65</v>
      </c>
      <c r="C89" s="58" t="s">
        <v>93</v>
      </c>
      <c r="D89" s="56" t="s">
        <v>99</v>
      </c>
      <c r="F89" s="57">
        <v>60</v>
      </c>
      <c r="G89" s="42"/>
      <c r="H89" s="43"/>
      <c r="I89" s="44">
        <f t="shared" si="4"/>
        <v>0</v>
      </c>
      <c r="J89" s="44">
        <f t="shared" si="5"/>
        <v>0</v>
      </c>
      <c r="K89" s="44">
        <f t="shared" si="6"/>
        <v>0</v>
      </c>
      <c r="L89" s="44">
        <f t="shared" si="7"/>
        <v>0</v>
      </c>
      <c r="M89" s="25"/>
    </row>
    <row r="90" spans="1:1027" s="24" customFormat="1" ht="15.75" customHeight="1">
      <c r="A90" s="12"/>
      <c r="B90" s="41">
        <v>66</v>
      </c>
      <c r="C90" s="58" t="s">
        <v>94</v>
      </c>
      <c r="D90" s="56" t="s">
        <v>99</v>
      </c>
      <c r="E90" s="59"/>
      <c r="F90" s="57">
        <v>30</v>
      </c>
      <c r="G90" s="42"/>
      <c r="H90" s="43"/>
      <c r="I90" s="44">
        <f t="shared" ref="I90:I94" si="8">G90+(G90*H90)</f>
        <v>0</v>
      </c>
      <c r="J90" s="44">
        <f t="shared" ref="J90:J94" si="9">F90*G90</f>
        <v>0</v>
      </c>
      <c r="K90" s="44">
        <f t="shared" ref="K90:K94" si="10">J90*H90</f>
        <v>0</v>
      </c>
      <c r="L90" s="44">
        <f t="shared" ref="L90:L94" si="11">J90+K90</f>
        <v>0</v>
      </c>
      <c r="M90" s="25"/>
    </row>
    <row r="91" spans="1:1027" s="24" customFormat="1" ht="15.75" customHeight="1">
      <c r="A91" s="12"/>
      <c r="B91" s="41">
        <v>67</v>
      </c>
      <c r="C91" s="58" t="s">
        <v>95</v>
      </c>
      <c r="D91" s="56" t="s">
        <v>99</v>
      </c>
      <c r="E91" s="59"/>
      <c r="F91" s="57">
        <v>309</v>
      </c>
      <c r="G91" s="42"/>
      <c r="H91" s="43"/>
      <c r="I91" s="44">
        <f t="shared" si="8"/>
        <v>0</v>
      </c>
      <c r="J91" s="44">
        <f t="shared" si="9"/>
        <v>0</v>
      </c>
      <c r="K91" s="44">
        <f t="shared" si="10"/>
        <v>0</v>
      </c>
      <c r="L91" s="44">
        <f t="shared" si="11"/>
        <v>0</v>
      </c>
      <c r="M91" s="25"/>
    </row>
    <row r="92" spans="1:1027" s="24" customFormat="1" ht="32.4" customHeight="1">
      <c r="A92" s="12"/>
      <c r="B92" s="41">
        <v>68</v>
      </c>
      <c r="C92" s="58" t="s">
        <v>96</v>
      </c>
      <c r="D92" s="56" t="s">
        <v>99</v>
      </c>
      <c r="E92" s="59"/>
      <c r="F92" s="57">
        <v>681</v>
      </c>
      <c r="G92" s="42"/>
      <c r="H92" s="43"/>
      <c r="I92" s="44">
        <f t="shared" si="8"/>
        <v>0</v>
      </c>
      <c r="J92" s="44">
        <f t="shared" si="9"/>
        <v>0</v>
      </c>
      <c r="K92" s="44">
        <f t="shared" si="10"/>
        <v>0</v>
      </c>
      <c r="L92" s="44">
        <f t="shared" si="11"/>
        <v>0</v>
      </c>
      <c r="M92" s="25"/>
    </row>
    <row r="93" spans="1:1027" s="24" customFormat="1" ht="15.75" customHeight="1">
      <c r="A93" s="12"/>
      <c r="B93" s="41">
        <v>69</v>
      </c>
      <c r="C93" s="58" t="s">
        <v>97</v>
      </c>
      <c r="D93" s="56" t="s">
        <v>99</v>
      </c>
      <c r="E93" s="59"/>
      <c r="F93" s="57">
        <v>39</v>
      </c>
      <c r="G93" s="42"/>
      <c r="H93" s="43"/>
      <c r="I93" s="44">
        <f t="shared" si="8"/>
        <v>0</v>
      </c>
      <c r="J93" s="44">
        <f t="shared" si="9"/>
        <v>0</v>
      </c>
      <c r="K93" s="44">
        <f t="shared" si="10"/>
        <v>0</v>
      </c>
      <c r="L93" s="44">
        <f t="shared" si="11"/>
        <v>0</v>
      </c>
      <c r="M93" s="25"/>
    </row>
    <row r="94" spans="1:1027" s="24" customFormat="1" ht="15.75" customHeight="1">
      <c r="A94" s="12"/>
      <c r="B94" s="41">
        <v>70</v>
      </c>
      <c r="C94" s="58" t="s">
        <v>98</v>
      </c>
      <c r="D94" s="56" t="s">
        <v>99</v>
      </c>
      <c r="E94" s="59"/>
      <c r="F94" s="57">
        <v>19890</v>
      </c>
      <c r="G94" s="42"/>
      <c r="H94" s="43"/>
      <c r="I94" s="44">
        <f t="shared" si="8"/>
        <v>0</v>
      </c>
      <c r="J94" s="44">
        <f t="shared" si="9"/>
        <v>0</v>
      </c>
      <c r="K94" s="44">
        <f t="shared" si="10"/>
        <v>0</v>
      </c>
      <c r="L94" s="44">
        <f t="shared" si="11"/>
        <v>0</v>
      </c>
      <c r="M94" s="25"/>
    </row>
    <row r="95" spans="1:1027" s="27" customFormat="1" ht="30.75" customHeight="1">
      <c r="A95" s="26"/>
      <c r="B95" s="74" t="s">
        <v>8</v>
      </c>
      <c r="C95" s="74"/>
      <c r="D95" s="74"/>
      <c r="E95" s="74"/>
      <c r="F95" s="74"/>
      <c r="G95" s="74"/>
      <c r="H95" s="74"/>
      <c r="I95" s="75"/>
      <c r="J95" s="35">
        <f>SUM(J25:J94)</f>
        <v>0</v>
      </c>
      <c r="K95" s="35">
        <f t="shared" ref="K95:L95" si="12">SUM(K25:K94)</f>
        <v>0</v>
      </c>
      <c r="L95" s="35">
        <f>SUM(L25:L94)</f>
        <v>0</v>
      </c>
      <c r="M95" s="7"/>
    </row>
    <row r="96" spans="1:1027" ht="8.25" customHeight="1">
      <c r="A96" s="12"/>
      <c r="B96" s="7"/>
      <c r="C96" s="7"/>
      <c r="D96" s="31"/>
      <c r="E96" s="7"/>
      <c r="F96" s="31"/>
      <c r="G96" s="7"/>
      <c r="H96" s="7"/>
      <c r="I96" s="7"/>
      <c r="J96" s="7"/>
      <c r="K96" s="7"/>
      <c r="L96" s="7"/>
      <c r="M96" s="7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  <c r="QG96" s="13"/>
      <c r="QH96" s="13"/>
      <c r="QI96" s="13"/>
      <c r="QJ96" s="13"/>
      <c r="QK96" s="13"/>
      <c r="QL96" s="13"/>
      <c r="QM96" s="13"/>
      <c r="QN96" s="13"/>
      <c r="QO96" s="13"/>
      <c r="QP96" s="13"/>
      <c r="QQ96" s="13"/>
      <c r="QR96" s="13"/>
      <c r="QS96" s="13"/>
      <c r="QT96" s="13"/>
      <c r="QU96" s="13"/>
      <c r="QV96" s="13"/>
      <c r="QW96" s="13"/>
      <c r="QX96" s="13"/>
      <c r="QY96" s="13"/>
      <c r="QZ96" s="13"/>
      <c r="RA96" s="13"/>
      <c r="RB96" s="13"/>
      <c r="RC96" s="13"/>
      <c r="RD96" s="13"/>
      <c r="RE96" s="13"/>
      <c r="RF96" s="13"/>
      <c r="RG96" s="13"/>
      <c r="RH96" s="13"/>
      <c r="RI96" s="13"/>
      <c r="RJ96" s="13"/>
      <c r="RK96" s="13"/>
      <c r="RL96" s="13"/>
      <c r="RM96" s="13"/>
      <c r="RN96" s="13"/>
      <c r="RO96" s="13"/>
      <c r="RP96" s="13"/>
      <c r="RQ96" s="13"/>
      <c r="RR96" s="13"/>
      <c r="RS96" s="13"/>
      <c r="RT96" s="13"/>
      <c r="RU96" s="13"/>
      <c r="RV96" s="13"/>
      <c r="RW96" s="13"/>
      <c r="RX96" s="13"/>
      <c r="RY96" s="13"/>
      <c r="RZ96" s="13"/>
      <c r="SA96" s="13"/>
      <c r="SB96" s="13"/>
      <c r="SC96" s="13"/>
      <c r="SD96" s="13"/>
      <c r="SE96" s="13"/>
      <c r="SF96" s="13"/>
      <c r="SG96" s="13"/>
      <c r="SH96" s="13"/>
      <c r="SI96" s="13"/>
      <c r="SJ96" s="13"/>
      <c r="SK96" s="13"/>
      <c r="SL96" s="13"/>
      <c r="SM96" s="13"/>
      <c r="SN96" s="13"/>
      <c r="SO96" s="13"/>
      <c r="SP96" s="13"/>
      <c r="SQ96" s="13"/>
      <c r="SR96" s="13"/>
      <c r="SS96" s="13"/>
      <c r="ST96" s="13"/>
      <c r="SU96" s="13"/>
      <c r="SV96" s="13"/>
      <c r="SW96" s="13"/>
      <c r="SX96" s="13"/>
      <c r="SY96" s="13"/>
      <c r="SZ96" s="13"/>
      <c r="TA96" s="13"/>
      <c r="TB96" s="13"/>
      <c r="TC96" s="13"/>
      <c r="TD96" s="13"/>
      <c r="TE96" s="13"/>
      <c r="TF96" s="13"/>
      <c r="TG96" s="13"/>
      <c r="TH96" s="13"/>
      <c r="TI96" s="13"/>
      <c r="TJ96" s="13"/>
      <c r="TK96" s="13"/>
      <c r="TL96" s="13"/>
      <c r="TM96" s="13"/>
      <c r="TN96" s="13"/>
      <c r="TO96" s="13"/>
      <c r="TP96" s="13"/>
      <c r="TQ96" s="13"/>
      <c r="TR96" s="13"/>
      <c r="TS96" s="13"/>
      <c r="TT96" s="13"/>
      <c r="TU96" s="13"/>
      <c r="TV96" s="13"/>
      <c r="TW96" s="13"/>
      <c r="TX96" s="13"/>
      <c r="TY96" s="13"/>
      <c r="TZ96" s="13"/>
      <c r="UA96" s="13"/>
      <c r="UB96" s="13"/>
      <c r="UC96" s="13"/>
      <c r="UD96" s="13"/>
      <c r="UE96" s="13"/>
      <c r="UF96" s="13"/>
      <c r="UG96" s="13"/>
      <c r="UH96" s="13"/>
      <c r="UI96" s="13"/>
      <c r="UJ96" s="13"/>
      <c r="UK96" s="13"/>
      <c r="UL96" s="13"/>
      <c r="UM96" s="13"/>
      <c r="UN96" s="13"/>
      <c r="UO96" s="13"/>
      <c r="UP96" s="13"/>
      <c r="UQ96" s="13"/>
      <c r="UR96" s="13"/>
      <c r="US96" s="13"/>
      <c r="UT96" s="13"/>
      <c r="UU96" s="13"/>
      <c r="UV96" s="13"/>
      <c r="UW96" s="13"/>
      <c r="UX96" s="13"/>
      <c r="UY96" s="13"/>
      <c r="UZ96" s="13"/>
      <c r="VA96" s="13"/>
      <c r="VB96" s="13"/>
      <c r="VC96" s="13"/>
      <c r="VD96" s="13"/>
      <c r="VE96" s="13"/>
      <c r="VF96" s="13"/>
      <c r="VG96" s="13"/>
      <c r="VH96" s="13"/>
      <c r="VI96" s="13"/>
      <c r="VJ96" s="13"/>
      <c r="VK96" s="13"/>
      <c r="VL96" s="13"/>
      <c r="VM96" s="13"/>
      <c r="VN96" s="13"/>
      <c r="VO96" s="13"/>
      <c r="VP96" s="13"/>
      <c r="VQ96" s="13"/>
      <c r="VR96" s="13"/>
      <c r="VS96" s="13"/>
      <c r="VT96" s="13"/>
      <c r="VU96" s="13"/>
      <c r="VV96" s="13"/>
      <c r="VW96" s="13"/>
      <c r="VX96" s="13"/>
      <c r="VY96" s="13"/>
      <c r="VZ96" s="13"/>
      <c r="WA96" s="13"/>
      <c r="WB96" s="13"/>
      <c r="WC96" s="13"/>
      <c r="WD96" s="13"/>
      <c r="WE96" s="13"/>
      <c r="WF96" s="13"/>
      <c r="WG96" s="13"/>
      <c r="WH96" s="13"/>
      <c r="WI96" s="13"/>
      <c r="WJ96" s="13"/>
      <c r="WK96" s="13"/>
      <c r="WL96" s="13"/>
      <c r="WM96" s="13"/>
      <c r="WN96" s="13"/>
      <c r="WO96" s="13"/>
      <c r="WP96" s="13"/>
      <c r="WQ96" s="13"/>
      <c r="WR96" s="13"/>
      <c r="WS96" s="13"/>
      <c r="WT96" s="13"/>
      <c r="WU96" s="13"/>
      <c r="WV96" s="13"/>
      <c r="WW96" s="13"/>
      <c r="WX96" s="13"/>
      <c r="WY96" s="13"/>
      <c r="WZ96" s="13"/>
      <c r="XA96" s="13"/>
      <c r="XB96" s="13"/>
      <c r="XC96" s="13"/>
      <c r="XD96" s="13"/>
      <c r="XE96" s="13"/>
      <c r="XF96" s="13"/>
      <c r="XG96" s="13"/>
      <c r="XH96" s="13"/>
      <c r="XI96" s="13"/>
      <c r="XJ96" s="13"/>
      <c r="XK96" s="13"/>
      <c r="XL96" s="13"/>
      <c r="XM96" s="13"/>
      <c r="XN96" s="13"/>
      <c r="XO96" s="13"/>
      <c r="XP96" s="13"/>
      <c r="XQ96" s="13"/>
      <c r="XR96" s="13"/>
      <c r="XS96" s="13"/>
      <c r="XT96" s="13"/>
      <c r="XU96" s="13"/>
      <c r="XV96" s="13"/>
      <c r="XW96" s="13"/>
      <c r="XX96" s="13"/>
      <c r="XY96" s="13"/>
      <c r="XZ96" s="13"/>
      <c r="YA96" s="13"/>
      <c r="YB96" s="13"/>
      <c r="YC96" s="13"/>
      <c r="YD96" s="13"/>
      <c r="YE96" s="13"/>
      <c r="YF96" s="13"/>
      <c r="YG96" s="13"/>
      <c r="YH96" s="13"/>
      <c r="YI96" s="13"/>
      <c r="YJ96" s="13"/>
      <c r="YK96" s="13"/>
      <c r="YL96" s="13"/>
      <c r="YM96" s="13"/>
      <c r="YN96" s="13"/>
      <c r="YO96" s="13"/>
      <c r="YP96" s="13"/>
      <c r="YQ96" s="13"/>
      <c r="YR96" s="13"/>
      <c r="YS96" s="13"/>
      <c r="YT96" s="13"/>
      <c r="YU96" s="13"/>
      <c r="YV96" s="13"/>
      <c r="YW96" s="13"/>
      <c r="YX96" s="13"/>
      <c r="YY96" s="13"/>
      <c r="YZ96" s="13"/>
      <c r="ZA96" s="13"/>
      <c r="ZB96" s="13"/>
      <c r="ZC96" s="13"/>
      <c r="ZD96" s="13"/>
      <c r="ZE96" s="13"/>
      <c r="ZF96" s="13"/>
      <c r="ZG96" s="13"/>
      <c r="ZH96" s="13"/>
      <c r="ZI96" s="13"/>
      <c r="ZJ96" s="13"/>
      <c r="ZK96" s="13"/>
      <c r="ZL96" s="13"/>
      <c r="ZM96" s="13"/>
      <c r="ZN96" s="13"/>
      <c r="ZO96" s="13"/>
      <c r="ZP96" s="13"/>
      <c r="ZQ96" s="13"/>
      <c r="ZR96" s="13"/>
      <c r="ZS96" s="13"/>
      <c r="ZT96" s="13"/>
      <c r="ZU96" s="13"/>
      <c r="ZV96" s="13"/>
      <c r="ZW96" s="13"/>
      <c r="ZX96" s="13"/>
      <c r="ZY96" s="13"/>
      <c r="ZZ96" s="13"/>
      <c r="AAA96" s="13"/>
      <c r="AAB96" s="13"/>
      <c r="AAC96" s="13"/>
      <c r="AAD96" s="13"/>
      <c r="AAE96" s="13"/>
      <c r="AAF96" s="13"/>
      <c r="AAG96" s="13"/>
      <c r="AAH96" s="13"/>
      <c r="AAI96" s="13"/>
      <c r="AAJ96" s="13"/>
      <c r="AAK96" s="13"/>
      <c r="AAL96" s="13"/>
      <c r="AAM96" s="13"/>
      <c r="AAN96" s="13"/>
      <c r="AAO96" s="13"/>
      <c r="AAP96" s="13"/>
      <c r="AAQ96" s="13"/>
      <c r="AAR96" s="13"/>
      <c r="AAS96" s="13"/>
      <c r="AAT96" s="13"/>
      <c r="AAU96" s="13"/>
      <c r="AAV96" s="13"/>
      <c r="AAW96" s="13"/>
      <c r="AAX96" s="13"/>
      <c r="AAY96" s="13"/>
      <c r="AAZ96" s="13"/>
      <c r="ABA96" s="13"/>
      <c r="ABB96" s="13"/>
      <c r="ABC96" s="13"/>
      <c r="ABD96" s="13"/>
      <c r="ABE96" s="13"/>
      <c r="ABF96" s="13"/>
      <c r="ABG96" s="13"/>
      <c r="ABH96" s="13"/>
      <c r="ABI96" s="13"/>
      <c r="ABJ96" s="13"/>
      <c r="ABK96" s="13"/>
      <c r="ABL96" s="13"/>
      <c r="ABM96" s="13"/>
      <c r="ABN96" s="13"/>
      <c r="ABO96" s="13"/>
      <c r="ABP96" s="13"/>
      <c r="ABQ96" s="13"/>
      <c r="ABR96" s="13"/>
      <c r="ABS96" s="13"/>
      <c r="ABT96" s="13"/>
      <c r="ABU96" s="13"/>
      <c r="ABV96" s="13"/>
      <c r="ABW96" s="13"/>
      <c r="ABX96" s="13"/>
      <c r="ABY96" s="13"/>
      <c r="ABZ96" s="13"/>
      <c r="ACA96" s="13"/>
      <c r="ACB96" s="13"/>
      <c r="ACC96" s="13"/>
      <c r="ACD96" s="13"/>
      <c r="ACE96" s="13"/>
      <c r="ACF96" s="13"/>
      <c r="ACG96" s="13"/>
      <c r="ACH96" s="13"/>
      <c r="ACI96" s="13"/>
      <c r="ACJ96" s="13"/>
      <c r="ACK96" s="13"/>
      <c r="ACL96" s="13"/>
      <c r="ACM96" s="13"/>
      <c r="ACN96" s="13"/>
      <c r="ACO96" s="13"/>
      <c r="ACP96" s="13"/>
      <c r="ACQ96" s="13"/>
      <c r="ACR96" s="13"/>
      <c r="ACS96" s="13"/>
      <c r="ACT96" s="13"/>
      <c r="ACU96" s="13"/>
      <c r="ACV96" s="13"/>
      <c r="ACW96" s="13"/>
      <c r="ACX96" s="13"/>
      <c r="ACY96" s="13"/>
      <c r="ACZ96" s="13"/>
      <c r="ADA96" s="13"/>
      <c r="ADB96" s="13"/>
      <c r="ADC96" s="13"/>
      <c r="ADD96" s="13"/>
      <c r="ADE96" s="13"/>
      <c r="ADF96" s="13"/>
      <c r="ADG96" s="13"/>
      <c r="ADH96" s="13"/>
      <c r="ADI96" s="13"/>
      <c r="ADJ96" s="13"/>
      <c r="ADK96" s="13"/>
      <c r="ADL96" s="13"/>
      <c r="ADM96" s="13"/>
      <c r="ADN96" s="13"/>
      <c r="ADO96" s="13"/>
      <c r="ADP96" s="13"/>
      <c r="ADQ96" s="13"/>
      <c r="ADR96" s="13"/>
      <c r="ADS96" s="13"/>
      <c r="ADT96" s="13"/>
      <c r="ADU96" s="13"/>
      <c r="ADV96" s="13"/>
      <c r="ADW96" s="13"/>
      <c r="ADX96" s="13"/>
      <c r="ADY96" s="13"/>
      <c r="ADZ96" s="13"/>
      <c r="AEA96" s="13"/>
      <c r="AEB96" s="13"/>
      <c r="AEC96" s="13"/>
      <c r="AED96" s="13"/>
      <c r="AEE96" s="13"/>
      <c r="AEF96" s="13"/>
      <c r="AEG96" s="13"/>
      <c r="AEH96" s="13"/>
      <c r="AEI96" s="13"/>
      <c r="AEJ96" s="13"/>
      <c r="AEK96" s="13"/>
      <c r="AEL96" s="13"/>
      <c r="AEM96" s="13"/>
      <c r="AEN96" s="13"/>
      <c r="AEO96" s="13"/>
      <c r="AEP96" s="13"/>
      <c r="AEQ96" s="13"/>
      <c r="AER96" s="13"/>
      <c r="AES96" s="13"/>
      <c r="AET96" s="13"/>
      <c r="AEU96" s="13"/>
      <c r="AEV96" s="13"/>
      <c r="AEW96" s="13"/>
      <c r="AEX96" s="13"/>
      <c r="AEY96" s="13"/>
      <c r="AEZ96" s="13"/>
      <c r="AFA96" s="13"/>
      <c r="AFB96" s="13"/>
      <c r="AFC96" s="13"/>
      <c r="AFD96" s="13"/>
      <c r="AFE96" s="13"/>
      <c r="AFF96" s="13"/>
      <c r="AFG96" s="13"/>
      <c r="AFH96" s="13"/>
      <c r="AFI96" s="13"/>
      <c r="AFJ96" s="13"/>
      <c r="AFK96" s="13"/>
      <c r="AFL96" s="13"/>
      <c r="AFM96" s="13"/>
      <c r="AFN96" s="13"/>
      <c r="AFO96" s="13"/>
      <c r="AFP96" s="13"/>
      <c r="AFQ96" s="13"/>
      <c r="AFR96" s="13"/>
      <c r="AFS96" s="13"/>
      <c r="AFT96" s="13"/>
      <c r="AFU96" s="13"/>
      <c r="AFV96" s="13"/>
      <c r="AFW96" s="13"/>
      <c r="AFX96" s="13"/>
      <c r="AFY96" s="13"/>
      <c r="AFZ96" s="13"/>
      <c r="AGA96" s="13"/>
      <c r="AGB96" s="13"/>
      <c r="AGC96" s="13"/>
      <c r="AGD96" s="13"/>
      <c r="AGE96" s="13"/>
      <c r="AGF96" s="13"/>
      <c r="AGG96" s="13"/>
      <c r="AGH96" s="13"/>
      <c r="AGI96" s="13"/>
      <c r="AGJ96" s="13"/>
      <c r="AGK96" s="13"/>
      <c r="AGL96" s="13"/>
      <c r="AGM96" s="13"/>
      <c r="AGN96" s="13"/>
      <c r="AGO96" s="13"/>
      <c r="AGP96" s="13"/>
      <c r="AGQ96" s="13"/>
      <c r="AGR96" s="13"/>
      <c r="AGS96" s="13"/>
      <c r="AGT96" s="13"/>
      <c r="AGU96" s="13"/>
      <c r="AGV96" s="13"/>
      <c r="AGW96" s="13"/>
      <c r="AGX96" s="13"/>
      <c r="AGY96" s="13"/>
      <c r="AGZ96" s="13"/>
      <c r="AHA96" s="13"/>
      <c r="AHB96" s="13"/>
      <c r="AHC96" s="13"/>
      <c r="AHD96" s="13"/>
      <c r="AHE96" s="13"/>
      <c r="AHF96" s="13"/>
      <c r="AHG96" s="13"/>
      <c r="AHH96" s="13"/>
      <c r="AHI96" s="13"/>
      <c r="AHJ96" s="13"/>
      <c r="AHK96" s="13"/>
      <c r="AHL96" s="13"/>
      <c r="AHM96" s="13"/>
      <c r="AHN96" s="13"/>
      <c r="AHO96" s="13"/>
      <c r="AHP96" s="13"/>
      <c r="AHQ96" s="13"/>
      <c r="AHR96" s="13"/>
      <c r="AHS96" s="13"/>
      <c r="AHT96" s="13"/>
      <c r="AHU96" s="13"/>
      <c r="AHV96" s="13"/>
      <c r="AHW96" s="13"/>
      <c r="AHX96" s="13"/>
      <c r="AHY96" s="13"/>
      <c r="AHZ96" s="13"/>
      <c r="AIA96" s="13"/>
      <c r="AIB96" s="13"/>
      <c r="AIC96" s="13"/>
      <c r="AID96" s="13"/>
      <c r="AIE96" s="13"/>
      <c r="AIF96" s="13"/>
      <c r="AIG96" s="13"/>
      <c r="AIH96" s="13"/>
      <c r="AII96" s="13"/>
      <c r="AIJ96" s="13"/>
      <c r="AIK96" s="13"/>
      <c r="AIL96" s="13"/>
      <c r="AIM96" s="13"/>
      <c r="AIN96" s="13"/>
      <c r="AIO96" s="13"/>
      <c r="AIP96" s="13"/>
      <c r="AIQ96" s="13"/>
      <c r="AIR96" s="13"/>
      <c r="AIS96" s="13"/>
      <c r="AIT96" s="13"/>
      <c r="AIU96" s="13"/>
      <c r="AIV96" s="13"/>
      <c r="AIW96" s="13"/>
      <c r="AIX96" s="13"/>
      <c r="AIY96" s="13"/>
      <c r="AIZ96" s="13"/>
      <c r="AJA96" s="13"/>
      <c r="AJB96" s="13"/>
      <c r="AJC96" s="13"/>
      <c r="AJD96" s="13"/>
      <c r="AJE96" s="13"/>
      <c r="AJF96" s="13"/>
      <c r="AJG96" s="13"/>
      <c r="AJH96" s="13"/>
      <c r="AJI96" s="13"/>
      <c r="AJJ96" s="13"/>
      <c r="AJK96" s="13"/>
      <c r="AJL96" s="13"/>
      <c r="AJM96" s="13"/>
      <c r="AJN96" s="13"/>
      <c r="AJO96" s="13"/>
      <c r="AJP96" s="13"/>
      <c r="AJQ96" s="13"/>
      <c r="AJR96" s="13"/>
      <c r="AJS96" s="13"/>
      <c r="AJT96" s="13"/>
      <c r="AJU96" s="13"/>
      <c r="AJV96" s="13"/>
      <c r="AJW96" s="13"/>
      <c r="AJX96" s="13"/>
      <c r="AJY96" s="13"/>
      <c r="AJZ96" s="13"/>
      <c r="AKA96" s="13"/>
      <c r="AKB96" s="13"/>
      <c r="AKC96" s="13"/>
      <c r="AKD96" s="13"/>
      <c r="AKE96" s="13"/>
      <c r="AKF96" s="13"/>
      <c r="AKG96" s="13"/>
      <c r="AKH96" s="13"/>
      <c r="AKI96" s="13"/>
      <c r="AKJ96" s="13"/>
      <c r="AKK96" s="13"/>
      <c r="AKL96" s="13"/>
      <c r="AKM96" s="13"/>
      <c r="AKN96" s="13"/>
      <c r="AKO96" s="13"/>
      <c r="AKP96" s="13"/>
      <c r="AKQ96" s="13"/>
      <c r="AKR96" s="13"/>
      <c r="AKS96" s="13"/>
      <c r="AKT96" s="13"/>
      <c r="AKU96" s="13"/>
      <c r="AKV96" s="13"/>
      <c r="AKW96" s="13"/>
      <c r="AKX96" s="13"/>
      <c r="AKY96" s="13"/>
      <c r="AKZ96" s="13"/>
      <c r="ALA96" s="13"/>
      <c r="ALB96" s="13"/>
      <c r="ALC96" s="13"/>
      <c r="ALD96" s="13"/>
      <c r="ALE96" s="13"/>
      <c r="ALF96" s="13"/>
      <c r="ALG96" s="13"/>
      <c r="ALH96" s="13"/>
      <c r="ALI96" s="13"/>
      <c r="ALJ96" s="13"/>
      <c r="ALK96" s="13"/>
      <c r="ALL96" s="13"/>
      <c r="ALM96" s="13"/>
      <c r="ALN96" s="13"/>
      <c r="ALO96" s="13"/>
      <c r="ALP96" s="13"/>
      <c r="ALQ96" s="13"/>
      <c r="ALR96" s="13"/>
      <c r="ALS96" s="13"/>
      <c r="ALT96" s="13"/>
      <c r="ALU96" s="13"/>
      <c r="ALV96" s="13"/>
      <c r="ALW96" s="13"/>
      <c r="ALX96" s="13"/>
      <c r="ALY96" s="13"/>
      <c r="ALZ96" s="13"/>
      <c r="AMA96" s="13"/>
      <c r="AMB96" s="13"/>
      <c r="AMC96" s="13"/>
      <c r="AMD96" s="13"/>
      <c r="AME96" s="13"/>
      <c r="AMF96" s="13"/>
      <c r="AMG96" s="13"/>
      <c r="AMH96" s="13"/>
      <c r="AMI96" s="13"/>
      <c r="AMJ96" s="13"/>
      <c r="AMK96" s="13"/>
      <c r="AML96" s="13"/>
      <c r="AMM96" s="14"/>
    </row>
    <row r="97" spans="1:1027" ht="19.5" hidden="1" customHeight="1">
      <c r="A97" s="12"/>
      <c r="B97" s="7"/>
      <c r="C97" s="7"/>
      <c r="D97" s="31"/>
      <c r="E97" s="7"/>
      <c r="F97" s="31"/>
      <c r="G97" s="7"/>
      <c r="H97" s="7"/>
      <c r="I97" s="7"/>
      <c r="J97" s="7"/>
      <c r="K97" s="7"/>
      <c r="L97" s="7"/>
      <c r="M97" s="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  <c r="QG97" s="13"/>
      <c r="QH97" s="13"/>
      <c r="QI97" s="13"/>
      <c r="QJ97" s="13"/>
      <c r="QK97" s="13"/>
      <c r="QL97" s="13"/>
      <c r="QM97" s="13"/>
      <c r="QN97" s="13"/>
      <c r="QO97" s="13"/>
      <c r="QP97" s="13"/>
      <c r="QQ97" s="13"/>
      <c r="QR97" s="13"/>
      <c r="QS97" s="13"/>
      <c r="QT97" s="13"/>
      <c r="QU97" s="13"/>
      <c r="QV97" s="13"/>
      <c r="QW97" s="13"/>
      <c r="QX97" s="13"/>
      <c r="QY97" s="13"/>
      <c r="QZ97" s="13"/>
      <c r="RA97" s="13"/>
      <c r="RB97" s="13"/>
      <c r="RC97" s="13"/>
      <c r="RD97" s="13"/>
      <c r="RE97" s="13"/>
      <c r="RF97" s="13"/>
      <c r="RG97" s="13"/>
      <c r="RH97" s="13"/>
      <c r="RI97" s="13"/>
      <c r="RJ97" s="13"/>
      <c r="RK97" s="13"/>
      <c r="RL97" s="13"/>
      <c r="RM97" s="13"/>
      <c r="RN97" s="13"/>
      <c r="RO97" s="13"/>
      <c r="RP97" s="13"/>
      <c r="RQ97" s="13"/>
      <c r="RR97" s="13"/>
      <c r="RS97" s="13"/>
      <c r="RT97" s="13"/>
      <c r="RU97" s="13"/>
      <c r="RV97" s="13"/>
      <c r="RW97" s="13"/>
      <c r="RX97" s="13"/>
      <c r="RY97" s="13"/>
      <c r="RZ97" s="13"/>
      <c r="SA97" s="13"/>
      <c r="SB97" s="13"/>
      <c r="SC97" s="13"/>
      <c r="SD97" s="13"/>
      <c r="SE97" s="13"/>
      <c r="SF97" s="13"/>
      <c r="SG97" s="13"/>
      <c r="SH97" s="13"/>
      <c r="SI97" s="13"/>
      <c r="SJ97" s="13"/>
      <c r="SK97" s="13"/>
      <c r="SL97" s="13"/>
      <c r="SM97" s="13"/>
      <c r="SN97" s="13"/>
      <c r="SO97" s="13"/>
      <c r="SP97" s="13"/>
      <c r="SQ97" s="13"/>
      <c r="SR97" s="13"/>
      <c r="SS97" s="13"/>
      <c r="ST97" s="13"/>
      <c r="SU97" s="13"/>
      <c r="SV97" s="13"/>
      <c r="SW97" s="13"/>
      <c r="SX97" s="13"/>
      <c r="SY97" s="13"/>
      <c r="SZ97" s="13"/>
      <c r="TA97" s="13"/>
      <c r="TB97" s="13"/>
      <c r="TC97" s="13"/>
      <c r="TD97" s="13"/>
      <c r="TE97" s="13"/>
      <c r="TF97" s="13"/>
      <c r="TG97" s="13"/>
      <c r="TH97" s="13"/>
      <c r="TI97" s="13"/>
      <c r="TJ97" s="13"/>
      <c r="TK97" s="13"/>
      <c r="TL97" s="13"/>
      <c r="TM97" s="13"/>
      <c r="TN97" s="13"/>
      <c r="TO97" s="13"/>
      <c r="TP97" s="13"/>
      <c r="TQ97" s="13"/>
      <c r="TR97" s="13"/>
      <c r="TS97" s="13"/>
      <c r="TT97" s="13"/>
      <c r="TU97" s="13"/>
      <c r="TV97" s="13"/>
      <c r="TW97" s="13"/>
      <c r="TX97" s="13"/>
      <c r="TY97" s="13"/>
      <c r="TZ97" s="13"/>
      <c r="UA97" s="13"/>
      <c r="UB97" s="13"/>
      <c r="UC97" s="13"/>
      <c r="UD97" s="13"/>
      <c r="UE97" s="13"/>
      <c r="UF97" s="13"/>
      <c r="UG97" s="13"/>
      <c r="UH97" s="13"/>
      <c r="UI97" s="13"/>
      <c r="UJ97" s="13"/>
      <c r="UK97" s="13"/>
      <c r="UL97" s="13"/>
      <c r="UM97" s="13"/>
      <c r="UN97" s="13"/>
      <c r="UO97" s="13"/>
      <c r="UP97" s="13"/>
      <c r="UQ97" s="13"/>
      <c r="UR97" s="13"/>
      <c r="US97" s="13"/>
      <c r="UT97" s="13"/>
      <c r="UU97" s="13"/>
      <c r="UV97" s="13"/>
      <c r="UW97" s="13"/>
      <c r="UX97" s="13"/>
      <c r="UY97" s="13"/>
      <c r="UZ97" s="13"/>
      <c r="VA97" s="13"/>
      <c r="VB97" s="13"/>
      <c r="VC97" s="13"/>
      <c r="VD97" s="13"/>
      <c r="VE97" s="13"/>
      <c r="VF97" s="13"/>
      <c r="VG97" s="13"/>
      <c r="VH97" s="13"/>
      <c r="VI97" s="13"/>
      <c r="VJ97" s="13"/>
      <c r="VK97" s="13"/>
      <c r="VL97" s="13"/>
      <c r="VM97" s="13"/>
      <c r="VN97" s="13"/>
      <c r="VO97" s="13"/>
      <c r="VP97" s="13"/>
      <c r="VQ97" s="13"/>
      <c r="VR97" s="13"/>
      <c r="VS97" s="13"/>
      <c r="VT97" s="13"/>
      <c r="VU97" s="13"/>
      <c r="VV97" s="13"/>
      <c r="VW97" s="13"/>
      <c r="VX97" s="13"/>
      <c r="VY97" s="13"/>
      <c r="VZ97" s="13"/>
      <c r="WA97" s="13"/>
      <c r="WB97" s="13"/>
      <c r="WC97" s="13"/>
      <c r="WD97" s="13"/>
      <c r="WE97" s="13"/>
      <c r="WF97" s="13"/>
      <c r="WG97" s="13"/>
      <c r="WH97" s="13"/>
      <c r="WI97" s="13"/>
      <c r="WJ97" s="13"/>
      <c r="WK97" s="13"/>
      <c r="WL97" s="13"/>
      <c r="WM97" s="13"/>
      <c r="WN97" s="13"/>
      <c r="WO97" s="13"/>
      <c r="WP97" s="13"/>
      <c r="WQ97" s="13"/>
      <c r="WR97" s="13"/>
      <c r="WS97" s="13"/>
      <c r="WT97" s="13"/>
      <c r="WU97" s="13"/>
      <c r="WV97" s="13"/>
      <c r="WW97" s="13"/>
      <c r="WX97" s="13"/>
      <c r="WY97" s="13"/>
      <c r="WZ97" s="13"/>
      <c r="XA97" s="13"/>
      <c r="XB97" s="13"/>
      <c r="XC97" s="13"/>
      <c r="XD97" s="13"/>
      <c r="XE97" s="13"/>
      <c r="XF97" s="13"/>
      <c r="XG97" s="13"/>
      <c r="XH97" s="13"/>
      <c r="XI97" s="13"/>
      <c r="XJ97" s="13"/>
      <c r="XK97" s="13"/>
      <c r="XL97" s="13"/>
      <c r="XM97" s="13"/>
      <c r="XN97" s="13"/>
      <c r="XO97" s="13"/>
      <c r="XP97" s="13"/>
      <c r="XQ97" s="13"/>
      <c r="XR97" s="13"/>
      <c r="XS97" s="13"/>
      <c r="XT97" s="13"/>
      <c r="XU97" s="13"/>
      <c r="XV97" s="13"/>
      <c r="XW97" s="13"/>
      <c r="XX97" s="13"/>
      <c r="XY97" s="13"/>
      <c r="XZ97" s="13"/>
      <c r="YA97" s="13"/>
      <c r="YB97" s="13"/>
      <c r="YC97" s="13"/>
      <c r="YD97" s="13"/>
      <c r="YE97" s="13"/>
      <c r="YF97" s="13"/>
      <c r="YG97" s="13"/>
      <c r="YH97" s="13"/>
      <c r="YI97" s="13"/>
      <c r="YJ97" s="13"/>
      <c r="YK97" s="13"/>
      <c r="YL97" s="13"/>
      <c r="YM97" s="13"/>
      <c r="YN97" s="13"/>
      <c r="YO97" s="13"/>
      <c r="YP97" s="13"/>
      <c r="YQ97" s="13"/>
      <c r="YR97" s="13"/>
      <c r="YS97" s="13"/>
      <c r="YT97" s="13"/>
      <c r="YU97" s="13"/>
      <c r="YV97" s="13"/>
      <c r="YW97" s="13"/>
      <c r="YX97" s="13"/>
      <c r="YY97" s="13"/>
      <c r="YZ97" s="13"/>
      <c r="ZA97" s="13"/>
      <c r="ZB97" s="13"/>
      <c r="ZC97" s="13"/>
      <c r="ZD97" s="13"/>
      <c r="ZE97" s="13"/>
      <c r="ZF97" s="13"/>
      <c r="ZG97" s="13"/>
      <c r="ZH97" s="13"/>
      <c r="ZI97" s="13"/>
      <c r="ZJ97" s="13"/>
      <c r="ZK97" s="13"/>
      <c r="ZL97" s="13"/>
      <c r="ZM97" s="13"/>
      <c r="ZN97" s="13"/>
      <c r="ZO97" s="13"/>
      <c r="ZP97" s="13"/>
      <c r="ZQ97" s="13"/>
      <c r="ZR97" s="13"/>
      <c r="ZS97" s="13"/>
      <c r="ZT97" s="13"/>
      <c r="ZU97" s="13"/>
      <c r="ZV97" s="13"/>
      <c r="ZW97" s="13"/>
      <c r="ZX97" s="13"/>
      <c r="ZY97" s="13"/>
      <c r="ZZ97" s="13"/>
      <c r="AAA97" s="13"/>
      <c r="AAB97" s="13"/>
      <c r="AAC97" s="13"/>
      <c r="AAD97" s="13"/>
      <c r="AAE97" s="13"/>
      <c r="AAF97" s="13"/>
      <c r="AAG97" s="13"/>
      <c r="AAH97" s="13"/>
      <c r="AAI97" s="13"/>
      <c r="AAJ97" s="13"/>
      <c r="AAK97" s="13"/>
      <c r="AAL97" s="13"/>
      <c r="AAM97" s="13"/>
      <c r="AAN97" s="13"/>
      <c r="AAO97" s="13"/>
      <c r="AAP97" s="13"/>
      <c r="AAQ97" s="13"/>
      <c r="AAR97" s="13"/>
      <c r="AAS97" s="13"/>
      <c r="AAT97" s="13"/>
      <c r="AAU97" s="13"/>
      <c r="AAV97" s="13"/>
      <c r="AAW97" s="13"/>
      <c r="AAX97" s="13"/>
      <c r="AAY97" s="13"/>
      <c r="AAZ97" s="13"/>
      <c r="ABA97" s="13"/>
      <c r="ABB97" s="13"/>
      <c r="ABC97" s="13"/>
      <c r="ABD97" s="13"/>
      <c r="ABE97" s="13"/>
      <c r="ABF97" s="13"/>
      <c r="ABG97" s="13"/>
      <c r="ABH97" s="13"/>
      <c r="ABI97" s="13"/>
      <c r="ABJ97" s="13"/>
      <c r="ABK97" s="13"/>
      <c r="ABL97" s="13"/>
      <c r="ABM97" s="13"/>
      <c r="ABN97" s="13"/>
      <c r="ABO97" s="13"/>
      <c r="ABP97" s="13"/>
      <c r="ABQ97" s="13"/>
      <c r="ABR97" s="13"/>
      <c r="ABS97" s="13"/>
      <c r="ABT97" s="13"/>
      <c r="ABU97" s="13"/>
      <c r="ABV97" s="13"/>
      <c r="ABW97" s="13"/>
      <c r="ABX97" s="13"/>
      <c r="ABY97" s="13"/>
      <c r="ABZ97" s="13"/>
      <c r="ACA97" s="13"/>
      <c r="ACB97" s="13"/>
      <c r="ACC97" s="13"/>
      <c r="ACD97" s="13"/>
      <c r="ACE97" s="13"/>
      <c r="ACF97" s="13"/>
      <c r="ACG97" s="13"/>
      <c r="ACH97" s="13"/>
      <c r="ACI97" s="13"/>
      <c r="ACJ97" s="13"/>
      <c r="ACK97" s="13"/>
      <c r="ACL97" s="13"/>
      <c r="ACM97" s="13"/>
      <c r="ACN97" s="13"/>
      <c r="ACO97" s="13"/>
      <c r="ACP97" s="13"/>
      <c r="ACQ97" s="13"/>
      <c r="ACR97" s="13"/>
      <c r="ACS97" s="13"/>
      <c r="ACT97" s="13"/>
      <c r="ACU97" s="13"/>
      <c r="ACV97" s="13"/>
      <c r="ACW97" s="13"/>
      <c r="ACX97" s="13"/>
      <c r="ACY97" s="13"/>
      <c r="ACZ97" s="13"/>
      <c r="ADA97" s="13"/>
      <c r="ADB97" s="13"/>
      <c r="ADC97" s="13"/>
      <c r="ADD97" s="13"/>
      <c r="ADE97" s="13"/>
      <c r="ADF97" s="13"/>
      <c r="ADG97" s="13"/>
      <c r="ADH97" s="13"/>
      <c r="ADI97" s="13"/>
      <c r="ADJ97" s="13"/>
      <c r="ADK97" s="13"/>
      <c r="ADL97" s="13"/>
      <c r="ADM97" s="13"/>
      <c r="ADN97" s="13"/>
      <c r="ADO97" s="13"/>
      <c r="ADP97" s="13"/>
      <c r="ADQ97" s="13"/>
      <c r="ADR97" s="13"/>
      <c r="ADS97" s="13"/>
      <c r="ADT97" s="13"/>
      <c r="ADU97" s="13"/>
      <c r="ADV97" s="13"/>
      <c r="ADW97" s="13"/>
      <c r="ADX97" s="13"/>
      <c r="ADY97" s="13"/>
      <c r="ADZ97" s="13"/>
      <c r="AEA97" s="13"/>
      <c r="AEB97" s="13"/>
      <c r="AEC97" s="13"/>
      <c r="AED97" s="13"/>
      <c r="AEE97" s="13"/>
      <c r="AEF97" s="13"/>
      <c r="AEG97" s="13"/>
      <c r="AEH97" s="13"/>
      <c r="AEI97" s="13"/>
      <c r="AEJ97" s="13"/>
      <c r="AEK97" s="13"/>
      <c r="AEL97" s="13"/>
      <c r="AEM97" s="13"/>
      <c r="AEN97" s="13"/>
      <c r="AEO97" s="13"/>
      <c r="AEP97" s="13"/>
      <c r="AEQ97" s="13"/>
      <c r="AER97" s="13"/>
      <c r="AES97" s="13"/>
      <c r="AET97" s="13"/>
      <c r="AEU97" s="13"/>
      <c r="AEV97" s="13"/>
      <c r="AEW97" s="13"/>
      <c r="AEX97" s="13"/>
      <c r="AEY97" s="13"/>
      <c r="AEZ97" s="13"/>
      <c r="AFA97" s="13"/>
      <c r="AFB97" s="13"/>
      <c r="AFC97" s="13"/>
      <c r="AFD97" s="13"/>
      <c r="AFE97" s="13"/>
      <c r="AFF97" s="13"/>
      <c r="AFG97" s="13"/>
      <c r="AFH97" s="13"/>
      <c r="AFI97" s="13"/>
      <c r="AFJ97" s="13"/>
      <c r="AFK97" s="13"/>
      <c r="AFL97" s="13"/>
      <c r="AFM97" s="13"/>
      <c r="AFN97" s="13"/>
      <c r="AFO97" s="13"/>
      <c r="AFP97" s="13"/>
      <c r="AFQ97" s="13"/>
      <c r="AFR97" s="13"/>
      <c r="AFS97" s="13"/>
      <c r="AFT97" s="13"/>
      <c r="AFU97" s="13"/>
      <c r="AFV97" s="13"/>
      <c r="AFW97" s="13"/>
      <c r="AFX97" s="13"/>
      <c r="AFY97" s="13"/>
      <c r="AFZ97" s="13"/>
      <c r="AGA97" s="13"/>
      <c r="AGB97" s="13"/>
      <c r="AGC97" s="13"/>
      <c r="AGD97" s="13"/>
      <c r="AGE97" s="13"/>
      <c r="AGF97" s="13"/>
      <c r="AGG97" s="13"/>
      <c r="AGH97" s="13"/>
      <c r="AGI97" s="13"/>
      <c r="AGJ97" s="13"/>
      <c r="AGK97" s="13"/>
      <c r="AGL97" s="13"/>
      <c r="AGM97" s="13"/>
      <c r="AGN97" s="13"/>
      <c r="AGO97" s="13"/>
      <c r="AGP97" s="13"/>
      <c r="AGQ97" s="13"/>
      <c r="AGR97" s="13"/>
      <c r="AGS97" s="13"/>
      <c r="AGT97" s="13"/>
      <c r="AGU97" s="13"/>
      <c r="AGV97" s="13"/>
      <c r="AGW97" s="13"/>
      <c r="AGX97" s="13"/>
      <c r="AGY97" s="13"/>
      <c r="AGZ97" s="13"/>
      <c r="AHA97" s="13"/>
      <c r="AHB97" s="13"/>
      <c r="AHC97" s="13"/>
      <c r="AHD97" s="13"/>
      <c r="AHE97" s="13"/>
      <c r="AHF97" s="13"/>
      <c r="AHG97" s="13"/>
      <c r="AHH97" s="13"/>
      <c r="AHI97" s="13"/>
      <c r="AHJ97" s="13"/>
      <c r="AHK97" s="13"/>
      <c r="AHL97" s="13"/>
      <c r="AHM97" s="13"/>
      <c r="AHN97" s="13"/>
      <c r="AHO97" s="13"/>
      <c r="AHP97" s="13"/>
      <c r="AHQ97" s="13"/>
      <c r="AHR97" s="13"/>
      <c r="AHS97" s="13"/>
      <c r="AHT97" s="13"/>
      <c r="AHU97" s="13"/>
      <c r="AHV97" s="13"/>
      <c r="AHW97" s="13"/>
      <c r="AHX97" s="13"/>
      <c r="AHY97" s="13"/>
      <c r="AHZ97" s="13"/>
      <c r="AIA97" s="13"/>
      <c r="AIB97" s="13"/>
      <c r="AIC97" s="13"/>
      <c r="AID97" s="13"/>
      <c r="AIE97" s="13"/>
      <c r="AIF97" s="13"/>
      <c r="AIG97" s="13"/>
      <c r="AIH97" s="13"/>
      <c r="AII97" s="13"/>
      <c r="AIJ97" s="13"/>
      <c r="AIK97" s="13"/>
      <c r="AIL97" s="13"/>
      <c r="AIM97" s="13"/>
      <c r="AIN97" s="13"/>
      <c r="AIO97" s="13"/>
      <c r="AIP97" s="13"/>
      <c r="AIQ97" s="13"/>
      <c r="AIR97" s="13"/>
      <c r="AIS97" s="13"/>
      <c r="AIT97" s="13"/>
      <c r="AIU97" s="13"/>
      <c r="AIV97" s="13"/>
      <c r="AIW97" s="13"/>
      <c r="AIX97" s="13"/>
      <c r="AIY97" s="13"/>
      <c r="AIZ97" s="13"/>
      <c r="AJA97" s="13"/>
      <c r="AJB97" s="13"/>
      <c r="AJC97" s="13"/>
      <c r="AJD97" s="13"/>
      <c r="AJE97" s="13"/>
      <c r="AJF97" s="13"/>
      <c r="AJG97" s="13"/>
      <c r="AJH97" s="13"/>
      <c r="AJI97" s="13"/>
      <c r="AJJ97" s="13"/>
      <c r="AJK97" s="13"/>
      <c r="AJL97" s="13"/>
      <c r="AJM97" s="13"/>
      <c r="AJN97" s="13"/>
      <c r="AJO97" s="13"/>
      <c r="AJP97" s="13"/>
      <c r="AJQ97" s="13"/>
      <c r="AJR97" s="13"/>
      <c r="AJS97" s="13"/>
      <c r="AJT97" s="13"/>
      <c r="AJU97" s="13"/>
      <c r="AJV97" s="13"/>
      <c r="AJW97" s="13"/>
      <c r="AJX97" s="13"/>
      <c r="AJY97" s="13"/>
      <c r="AJZ97" s="13"/>
      <c r="AKA97" s="13"/>
      <c r="AKB97" s="13"/>
      <c r="AKC97" s="13"/>
      <c r="AKD97" s="13"/>
      <c r="AKE97" s="13"/>
      <c r="AKF97" s="13"/>
      <c r="AKG97" s="13"/>
      <c r="AKH97" s="13"/>
      <c r="AKI97" s="13"/>
      <c r="AKJ97" s="13"/>
      <c r="AKK97" s="13"/>
      <c r="AKL97" s="13"/>
      <c r="AKM97" s="13"/>
      <c r="AKN97" s="13"/>
      <c r="AKO97" s="13"/>
      <c r="AKP97" s="13"/>
      <c r="AKQ97" s="13"/>
      <c r="AKR97" s="13"/>
      <c r="AKS97" s="13"/>
      <c r="AKT97" s="13"/>
      <c r="AKU97" s="13"/>
      <c r="AKV97" s="13"/>
      <c r="AKW97" s="13"/>
      <c r="AKX97" s="13"/>
      <c r="AKY97" s="13"/>
      <c r="AKZ97" s="13"/>
      <c r="ALA97" s="13"/>
      <c r="ALB97" s="13"/>
      <c r="ALC97" s="13"/>
      <c r="ALD97" s="13"/>
      <c r="ALE97" s="13"/>
      <c r="ALF97" s="13"/>
      <c r="ALG97" s="13"/>
      <c r="ALH97" s="13"/>
      <c r="ALI97" s="13"/>
      <c r="ALJ97" s="13"/>
      <c r="ALK97" s="13"/>
      <c r="ALL97" s="13"/>
      <c r="ALM97" s="13"/>
      <c r="ALN97" s="13"/>
      <c r="ALO97" s="13"/>
      <c r="ALP97" s="13"/>
      <c r="ALQ97" s="13"/>
      <c r="ALR97" s="13"/>
      <c r="ALS97" s="13"/>
      <c r="ALT97" s="13"/>
      <c r="ALU97" s="13"/>
      <c r="ALV97" s="13"/>
      <c r="ALW97" s="13"/>
      <c r="ALX97" s="13"/>
      <c r="ALY97" s="13"/>
      <c r="ALZ97" s="13"/>
      <c r="AMA97" s="13"/>
      <c r="AMB97" s="13"/>
      <c r="AMC97" s="13"/>
      <c r="AMD97" s="13"/>
      <c r="AME97" s="13"/>
      <c r="AMF97" s="13"/>
      <c r="AMG97" s="13"/>
      <c r="AMH97" s="13"/>
      <c r="AMI97" s="13"/>
      <c r="AMJ97" s="13"/>
      <c r="AMK97" s="13"/>
      <c r="AML97" s="13"/>
      <c r="AMM97" s="14"/>
    </row>
    <row r="98" spans="1:1027" ht="25.5" customHeight="1" thickBot="1">
      <c r="A98" s="12"/>
      <c r="B98" s="7"/>
      <c r="C98" s="7"/>
      <c r="D98" s="31"/>
      <c r="E98" s="7"/>
      <c r="F98" s="31"/>
      <c r="G98" s="7"/>
      <c r="H98" s="7"/>
      <c r="I98" s="7"/>
      <c r="J98" s="7"/>
      <c r="K98" s="7"/>
      <c r="L98" s="7"/>
      <c r="M98" s="7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  <c r="QG98" s="13"/>
      <c r="QH98" s="13"/>
      <c r="QI98" s="13"/>
      <c r="QJ98" s="13"/>
      <c r="QK98" s="13"/>
      <c r="QL98" s="13"/>
      <c r="QM98" s="13"/>
      <c r="QN98" s="13"/>
      <c r="QO98" s="13"/>
      <c r="QP98" s="13"/>
      <c r="QQ98" s="13"/>
      <c r="QR98" s="13"/>
      <c r="QS98" s="13"/>
      <c r="QT98" s="13"/>
      <c r="QU98" s="13"/>
      <c r="QV98" s="13"/>
      <c r="QW98" s="13"/>
      <c r="QX98" s="13"/>
      <c r="QY98" s="13"/>
      <c r="QZ98" s="13"/>
      <c r="RA98" s="13"/>
      <c r="RB98" s="13"/>
      <c r="RC98" s="13"/>
      <c r="RD98" s="13"/>
      <c r="RE98" s="13"/>
      <c r="RF98" s="13"/>
      <c r="RG98" s="13"/>
      <c r="RH98" s="13"/>
      <c r="RI98" s="13"/>
      <c r="RJ98" s="13"/>
      <c r="RK98" s="13"/>
      <c r="RL98" s="13"/>
      <c r="RM98" s="13"/>
      <c r="RN98" s="13"/>
      <c r="RO98" s="13"/>
      <c r="RP98" s="13"/>
      <c r="RQ98" s="13"/>
      <c r="RR98" s="13"/>
      <c r="RS98" s="13"/>
      <c r="RT98" s="13"/>
      <c r="RU98" s="13"/>
      <c r="RV98" s="13"/>
      <c r="RW98" s="13"/>
      <c r="RX98" s="13"/>
      <c r="RY98" s="13"/>
      <c r="RZ98" s="13"/>
      <c r="SA98" s="13"/>
      <c r="SB98" s="13"/>
      <c r="SC98" s="13"/>
      <c r="SD98" s="13"/>
      <c r="SE98" s="13"/>
      <c r="SF98" s="13"/>
      <c r="SG98" s="13"/>
      <c r="SH98" s="13"/>
      <c r="SI98" s="13"/>
      <c r="SJ98" s="13"/>
      <c r="SK98" s="13"/>
      <c r="SL98" s="13"/>
      <c r="SM98" s="13"/>
      <c r="SN98" s="13"/>
      <c r="SO98" s="13"/>
      <c r="SP98" s="13"/>
      <c r="SQ98" s="13"/>
      <c r="SR98" s="13"/>
      <c r="SS98" s="13"/>
      <c r="ST98" s="13"/>
      <c r="SU98" s="13"/>
      <c r="SV98" s="13"/>
      <c r="SW98" s="13"/>
      <c r="SX98" s="13"/>
      <c r="SY98" s="13"/>
      <c r="SZ98" s="13"/>
      <c r="TA98" s="13"/>
      <c r="TB98" s="13"/>
      <c r="TC98" s="13"/>
      <c r="TD98" s="13"/>
      <c r="TE98" s="13"/>
      <c r="TF98" s="13"/>
      <c r="TG98" s="13"/>
      <c r="TH98" s="13"/>
      <c r="TI98" s="13"/>
      <c r="TJ98" s="13"/>
      <c r="TK98" s="13"/>
      <c r="TL98" s="13"/>
      <c r="TM98" s="13"/>
      <c r="TN98" s="13"/>
      <c r="TO98" s="13"/>
      <c r="TP98" s="13"/>
      <c r="TQ98" s="13"/>
      <c r="TR98" s="13"/>
      <c r="TS98" s="13"/>
      <c r="TT98" s="13"/>
      <c r="TU98" s="13"/>
      <c r="TV98" s="13"/>
      <c r="TW98" s="13"/>
      <c r="TX98" s="13"/>
      <c r="TY98" s="13"/>
      <c r="TZ98" s="13"/>
      <c r="UA98" s="13"/>
      <c r="UB98" s="13"/>
      <c r="UC98" s="13"/>
      <c r="UD98" s="13"/>
      <c r="UE98" s="13"/>
      <c r="UF98" s="13"/>
      <c r="UG98" s="13"/>
      <c r="UH98" s="13"/>
      <c r="UI98" s="13"/>
      <c r="UJ98" s="13"/>
      <c r="UK98" s="13"/>
      <c r="UL98" s="13"/>
      <c r="UM98" s="13"/>
      <c r="UN98" s="13"/>
      <c r="UO98" s="13"/>
      <c r="UP98" s="13"/>
      <c r="UQ98" s="13"/>
      <c r="UR98" s="13"/>
      <c r="US98" s="13"/>
      <c r="UT98" s="13"/>
      <c r="UU98" s="13"/>
      <c r="UV98" s="13"/>
      <c r="UW98" s="13"/>
      <c r="UX98" s="13"/>
      <c r="UY98" s="13"/>
      <c r="UZ98" s="13"/>
      <c r="VA98" s="13"/>
      <c r="VB98" s="13"/>
      <c r="VC98" s="13"/>
      <c r="VD98" s="13"/>
      <c r="VE98" s="13"/>
      <c r="VF98" s="13"/>
      <c r="VG98" s="13"/>
      <c r="VH98" s="13"/>
      <c r="VI98" s="13"/>
      <c r="VJ98" s="13"/>
      <c r="VK98" s="13"/>
      <c r="VL98" s="13"/>
      <c r="VM98" s="13"/>
      <c r="VN98" s="13"/>
      <c r="VO98" s="13"/>
      <c r="VP98" s="13"/>
      <c r="VQ98" s="13"/>
      <c r="VR98" s="13"/>
      <c r="VS98" s="13"/>
      <c r="VT98" s="13"/>
      <c r="VU98" s="13"/>
      <c r="VV98" s="13"/>
      <c r="VW98" s="13"/>
      <c r="VX98" s="13"/>
      <c r="VY98" s="13"/>
      <c r="VZ98" s="13"/>
      <c r="WA98" s="13"/>
      <c r="WB98" s="13"/>
      <c r="WC98" s="13"/>
      <c r="WD98" s="13"/>
      <c r="WE98" s="13"/>
      <c r="WF98" s="13"/>
      <c r="WG98" s="13"/>
      <c r="WH98" s="13"/>
      <c r="WI98" s="13"/>
      <c r="WJ98" s="13"/>
      <c r="WK98" s="13"/>
      <c r="WL98" s="13"/>
      <c r="WM98" s="13"/>
      <c r="WN98" s="13"/>
      <c r="WO98" s="13"/>
      <c r="WP98" s="13"/>
      <c r="WQ98" s="13"/>
      <c r="WR98" s="13"/>
      <c r="WS98" s="13"/>
      <c r="WT98" s="13"/>
      <c r="WU98" s="13"/>
      <c r="WV98" s="13"/>
      <c r="WW98" s="13"/>
      <c r="WX98" s="13"/>
      <c r="WY98" s="13"/>
      <c r="WZ98" s="13"/>
      <c r="XA98" s="13"/>
      <c r="XB98" s="13"/>
      <c r="XC98" s="13"/>
      <c r="XD98" s="13"/>
      <c r="XE98" s="13"/>
      <c r="XF98" s="13"/>
      <c r="XG98" s="13"/>
      <c r="XH98" s="13"/>
      <c r="XI98" s="13"/>
      <c r="XJ98" s="13"/>
      <c r="XK98" s="13"/>
      <c r="XL98" s="13"/>
      <c r="XM98" s="13"/>
      <c r="XN98" s="13"/>
      <c r="XO98" s="13"/>
      <c r="XP98" s="13"/>
      <c r="XQ98" s="13"/>
      <c r="XR98" s="13"/>
      <c r="XS98" s="13"/>
      <c r="XT98" s="13"/>
      <c r="XU98" s="13"/>
      <c r="XV98" s="13"/>
      <c r="XW98" s="13"/>
      <c r="XX98" s="13"/>
      <c r="XY98" s="13"/>
      <c r="XZ98" s="13"/>
      <c r="YA98" s="13"/>
      <c r="YB98" s="13"/>
      <c r="YC98" s="13"/>
      <c r="YD98" s="13"/>
      <c r="YE98" s="13"/>
      <c r="YF98" s="13"/>
      <c r="YG98" s="13"/>
      <c r="YH98" s="13"/>
      <c r="YI98" s="13"/>
      <c r="YJ98" s="13"/>
      <c r="YK98" s="13"/>
      <c r="YL98" s="13"/>
      <c r="YM98" s="13"/>
      <c r="YN98" s="13"/>
      <c r="YO98" s="13"/>
      <c r="YP98" s="13"/>
      <c r="YQ98" s="13"/>
      <c r="YR98" s="13"/>
      <c r="YS98" s="13"/>
      <c r="YT98" s="13"/>
      <c r="YU98" s="13"/>
      <c r="YV98" s="13"/>
      <c r="YW98" s="13"/>
      <c r="YX98" s="13"/>
      <c r="YY98" s="13"/>
      <c r="YZ98" s="13"/>
      <c r="ZA98" s="13"/>
      <c r="ZB98" s="13"/>
      <c r="ZC98" s="13"/>
      <c r="ZD98" s="13"/>
      <c r="ZE98" s="13"/>
      <c r="ZF98" s="13"/>
      <c r="ZG98" s="13"/>
      <c r="ZH98" s="13"/>
      <c r="ZI98" s="13"/>
      <c r="ZJ98" s="13"/>
      <c r="ZK98" s="13"/>
      <c r="ZL98" s="13"/>
      <c r="ZM98" s="13"/>
      <c r="ZN98" s="13"/>
      <c r="ZO98" s="13"/>
      <c r="ZP98" s="13"/>
      <c r="ZQ98" s="13"/>
      <c r="ZR98" s="13"/>
      <c r="ZS98" s="13"/>
      <c r="ZT98" s="13"/>
      <c r="ZU98" s="13"/>
      <c r="ZV98" s="13"/>
      <c r="ZW98" s="13"/>
      <c r="ZX98" s="13"/>
      <c r="ZY98" s="13"/>
      <c r="ZZ98" s="13"/>
      <c r="AAA98" s="13"/>
      <c r="AAB98" s="13"/>
      <c r="AAC98" s="13"/>
      <c r="AAD98" s="13"/>
      <c r="AAE98" s="13"/>
      <c r="AAF98" s="13"/>
      <c r="AAG98" s="13"/>
      <c r="AAH98" s="13"/>
      <c r="AAI98" s="13"/>
      <c r="AAJ98" s="13"/>
      <c r="AAK98" s="13"/>
      <c r="AAL98" s="13"/>
      <c r="AAM98" s="13"/>
      <c r="AAN98" s="13"/>
      <c r="AAO98" s="13"/>
      <c r="AAP98" s="13"/>
      <c r="AAQ98" s="13"/>
      <c r="AAR98" s="13"/>
      <c r="AAS98" s="13"/>
      <c r="AAT98" s="13"/>
      <c r="AAU98" s="13"/>
      <c r="AAV98" s="13"/>
      <c r="AAW98" s="13"/>
      <c r="AAX98" s="13"/>
      <c r="AAY98" s="13"/>
      <c r="AAZ98" s="13"/>
      <c r="ABA98" s="13"/>
      <c r="ABB98" s="13"/>
      <c r="ABC98" s="13"/>
      <c r="ABD98" s="13"/>
      <c r="ABE98" s="13"/>
      <c r="ABF98" s="13"/>
      <c r="ABG98" s="13"/>
      <c r="ABH98" s="13"/>
      <c r="ABI98" s="13"/>
      <c r="ABJ98" s="13"/>
      <c r="ABK98" s="13"/>
      <c r="ABL98" s="13"/>
      <c r="ABM98" s="13"/>
      <c r="ABN98" s="13"/>
      <c r="ABO98" s="13"/>
      <c r="ABP98" s="13"/>
      <c r="ABQ98" s="13"/>
      <c r="ABR98" s="13"/>
      <c r="ABS98" s="13"/>
      <c r="ABT98" s="13"/>
      <c r="ABU98" s="13"/>
      <c r="ABV98" s="13"/>
      <c r="ABW98" s="13"/>
      <c r="ABX98" s="13"/>
      <c r="ABY98" s="13"/>
      <c r="ABZ98" s="13"/>
      <c r="ACA98" s="13"/>
      <c r="ACB98" s="13"/>
      <c r="ACC98" s="13"/>
      <c r="ACD98" s="13"/>
      <c r="ACE98" s="13"/>
      <c r="ACF98" s="13"/>
      <c r="ACG98" s="13"/>
      <c r="ACH98" s="13"/>
      <c r="ACI98" s="13"/>
      <c r="ACJ98" s="13"/>
      <c r="ACK98" s="13"/>
      <c r="ACL98" s="13"/>
      <c r="ACM98" s="13"/>
      <c r="ACN98" s="13"/>
      <c r="ACO98" s="13"/>
      <c r="ACP98" s="13"/>
      <c r="ACQ98" s="13"/>
      <c r="ACR98" s="13"/>
      <c r="ACS98" s="13"/>
      <c r="ACT98" s="13"/>
      <c r="ACU98" s="13"/>
      <c r="ACV98" s="13"/>
      <c r="ACW98" s="13"/>
      <c r="ACX98" s="13"/>
      <c r="ACY98" s="13"/>
      <c r="ACZ98" s="13"/>
      <c r="ADA98" s="13"/>
      <c r="ADB98" s="13"/>
      <c r="ADC98" s="13"/>
      <c r="ADD98" s="13"/>
      <c r="ADE98" s="13"/>
      <c r="ADF98" s="13"/>
      <c r="ADG98" s="13"/>
      <c r="ADH98" s="13"/>
      <c r="ADI98" s="13"/>
      <c r="ADJ98" s="13"/>
      <c r="ADK98" s="13"/>
      <c r="ADL98" s="13"/>
      <c r="ADM98" s="13"/>
      <c r="ADN98" s="13"/>
      <c r="ADO98" s="13"/>
      <c r="ADP98" s="13"/>
      <c r="ADQ98" s="13"/>
      <c r="ADR98" s="13"/>
      <c r="ADS98" s="13"/>
      <c r="ADT98" s="13"/>
      <c r="ADU98" s="13"/>
      <c r="ADV98" s="13"/>
      <c r="ADW98" s="13"/>
      <c r="ADX98" s="13"/>
      <c r="ADY98" s="13"/>
      <c r="ADZ98" s="13"/>
      <c r="AEA98" s="13"/>
      <c r="AEB98" s="13"/>
      <c r="AEC98" s="13"/>
      <c r="AED98" s="13"/>
      <c r="AEE98" s="13"/>
      <c r="AEF98" s="13"/>
      <c r="AEG98" s="13"/>
      <c r="AEH98" s="13"/>
      <c r="AEI98" s="13"/>
      <c r="AEJ98" s="13"/>
      <c r="AEK98" s="13"/>
      <c r="AEL98" s="13"/>
      <c r="AEM98" s="13"/>
      <c r="AEN98" s="13"/>
      <c r="AEO98" s="13"/>
      <c r="AEP98" s="13"/>
      <c r="AEQ98" s="13"/>
      <c r="AER98" s="13"/>
      <c r="AES98" s="13"/>
      <c r="AET98" s="13"/>
      <c r="AEU98" s="13"/>
      <c r="AEV98" s="13"/>
      <c r="AEW98" s="13"/>
      <c r="AEX98" s="13"/>
      <c r="AEY98" s="13"/>
      <c r="AEZ98" s="13"/>
      <c r="AFA98" s="13"/>
      <c r="AFB98" s="13"/>
      <c r="AFC98" s="13"/>
      <c r="AFD98" s="13"/>
      <c r="AFE98" s="13"/>
      <c r="AFF98" s="13"/>
      <c r="AFG98" s="13"/>
      <c r="AFH98" s="13"/>
      <c r="AFI98" s="13"/>
      <c r="AFJ98" s="13"/>
      <c r="AFK98" s="13"/>
      <c r="AFL98" s="13"/>
      <c r="AFM98" s="13"/>
      <c r="AFN98" s="13"/>
      <c r="AFO98" s="13"/>
      <c r="AFP98" s="13"/>
      <c r="AFQ98" s="13"/>
      <c r="AFR98" s="13"/>
      <c r="AFS98" s="13"/>
      <c r="AFT98" s="13"/>
      <c r="AFU98" s="13"/>
      <c r="AFV98" s="13"/>
      <c r="AFW98" s="13"/>
      <c r="AFX98" s="13"/>
      <c r="AFY98" s="13"/>
      <c r="AFZ98" s="13"/>
      <c r="AGA98" s="13"/>
      <c r="AGB98" s="13"/>
      <c r="AGC98" s="13"/>
      <c r="AGD98" s="13"/>
      <c r="AGE98" s="13"/>
      <c r="AGF98" s="13"/>
      <c r="AGG98" s="13"/>
      <c r="AGH98" s="13"/>
      <c r="AGI98" s="13"/>
      <c r="AGJ98" s="13"/>
      <c r="AGK98" s="13"/>
      <c r="AGL98" s="13"/>
      <c r="AGM98" s="13"/>
      <c r="AGN98" s="13"/>
      <c r="AGO98" s="13"/>
      <c r="AGP98" s="13"/>
      <c r="AGQ98" s="13"/>
      <c r="AGR98" s="13"/>
      <c r="AGS98" s="13"/>
      <c r="AGT98" s="13"/>
      <c r="AGU98" s="13"/>
      <c r="AGV98" s="13"/>
      <c r="AGW98" s="13"/>
      <c r="AGX98" s="13"/>
      <c r="AGY98" s="13"/>
      <c r="AGZ98" s="13"/>
      <c r="AHA98" s="13"/>
      <c r="AHB98" s="13"/>
      <c r="AHC98" s="13"/>
      <c r="AHD98" s="13"/>
      <c r="AHE98" s="13"/>
      <c r="AHF98" s="13"/>
      <c r="AHG98" s="13"/>
      <c r="AHH98" s="13"/>
      <c r="AHI98" s="13"/>
      <c r="AHJ98" s="13"/>
      <c r="AHK98" s="13"/>
      <c r="AHL98" s="13"/>
      <c r="AHM98" s="13"/>
      <c r="AHN98" s="13"/>
      <c r="AHO98" s="13"/>
      <c r="AHP98" s="13"/>
      <c r="AHQ98" s="13"/>
      <c r="AHR98" s="13"/>
      <c r="AHS98" s="13"/>
      <c r="AHT98" s="13"/>
      <c r="AHU98" s="13"/>
      <c r="AHV98" s="13"/>
      <c r="AHW98" s="13"/>
      <c r="AHX98" s="13"/>
      <c r="AHY98" s="13"/>
      <c r="AHZ98" s="13"/>
      <c r="AIA98" s="13"/>
      <c r="AIB98" s="13"/>
      <c r="AIC98" s="13"/>
      <c r="AID98" s="13"/>
      <c r="AIE98" s="13"/>
      <c r="AIF98" s="13"/>
      <c r="AIG98" s="13"/>
      <c r="AIH98" s="13"/>
      <c r="AII98" s="13"/>
      <c r="AIJ98" s="13"/>
      <c r="AIK98" s="13"/>
      <c r="AIL98" s="13"/>
      <c r="AIM98" s="13"/>
      <c r="AIN98" s="13"/>
      <c r="AIO98" s="13"/>
      <c r="AIP98" s="13"/>
      <c r="AIQ98" s="13"/>
      <c r="AIR98" s="13"/>
      <c r="AIS98" s="13"/>
      <c r="AIT98" s="13"/>
      <c r="AIU98" s="13"/>
      <c r="AIV98" s="13"/>
      <c r="AIW98" s="13"/>
      <c r="AIX98" s="13"/>
      <c r="AIY98" s="13"/>
      <c r="AIZ98" s="13"/>
      <c r="AJA98" s="13"/>
      <c r="AJB98" s="13"/>
      <c r="AJC98" s="13"/>
      <c r="AJD98" s="13"/>
      <c r="AJE98" s="13"/>
      <c r="AJF98" s="13"/>
      <c r="AJG98" s="13"/>
      <c r="AJH98" s="13"/>
      <c r="AJI98" s="13"/>
      <c r="AJJ98" s="13"/>
      <c r="AJK98" s="13"/>
      <c r="AJL98" s="13"/>
      <c r="AJM98" s="13"/>
      <c r="AJN98" s="13"/>
      <c r="AJO98" s="13"/>
      <c r="AJP98" s="13"/>
      <c r="AJQ98" s="13"/>
      <c r="AJR98" s="13"/>
      <c r="AJS98" s="13"/>
      <c r="AJT98" s="13"/>
      <c r="AJU98" s="13"/>
      <c r="AJV98" s="13"/>
      <c r="AJW98" s="13"/>
      <c r="AJX98" s="13"/>
      <c r="AJY98" s="13"/>
      <c r="AJZ98" s="13"/>
      <c r="AKA98" s="13"/>
      <c r="AKB98" s="13"/>
      <c r="AKC98" s="13"/>
      <c r="AKD98" s="13"/>
      <c r="AKE98" s="13"/>
      <c r="AKF98" s="13"/>
      <c r="AKG98" s="13"/>
      <c r="AKH98" s="13"/>
      <c r="AKI98" s="13"/>
      <c r="AKJ98" s="13"/>
      <c r="AKK98" s="13"/>
      <c r="AKL98" s="13"/>
      <c r="AKM98" s="13"/>
      <c r="AKN98" s="13"/>
      <c r="AKO98" s="13"/>
      <c r="AKP98" s="13"/>
      <c r="AKQ98" s="13"/>
      <c r="AKR98" s="13"/>
      <c r="AKS98" s="13"/>
      <c r="AKT98" s="13"/>
      <c r="AKU98" s="13"/>
      <c r="AKV98" s="13"/>
      <c r="AKW98" s="13"/>
      <c r="AKX98" s="13"/>
      <c r="AKY98" s="13"/>
      <c r="AKZ98" s="13"/>
      <c r="ALA98" s="13"/>
      <c r="ALB98" s="13"/>
      <c r="ALC98" s="13"/>
      <c r="ALD98" s="13"/>
      <c r="ALE98" s="13"/>
      <c r="ALF98" s="13"/>
      <c r="ALG98" s="13"/>
      <c r="ALH98" s="13"/>
      <c r="ALI98" s="13"/>
      <c r="ALJ98" s="13"/>
      <c r="ALK98" s="13"/>
      <c r="ALL98" s="13"/>
      <c r="ALM98" s="13"/>
      <c r="ALN98" s="13"/>
      <c r="ALO98" s="13"/>
      <c r="ALP98" s="13"/>
      <c r="ALQ98" s="13"/>
      <c r="ALR98" s="13"/>
      <c r="ALS98" s="13"/>
      <c r="ALT98" s="13"/>
      <c r="ALU98" s="13"/>
      <c r="ALV98" s="13"/>
      <c r="ALW98" s="13"/>
      <c r="ALX98" s="13"/>
      <c r="ALY98" s="13"/>
      <c r="ALZ98" s="13"/>
      <c r="AMA98" s="13"/>
      <c r="AMB98" s="13"/>
      <c r="AMC98" s="13"/>
      <c r="AMD98" s="13"/>
      <c r="AME98" s="13"/>
      <c r="AMF98" s="13"/>
      <c r="AMG98" s="13"/>
      <c r="AMH98" s="13"/>
      <c r="AMI98" s="13"/>
      <c r="AMJ98" s="13"/>
      <c r="AMK98" s="13"/>
      <c r="AML98" s="13"/>
      <c r="AMM98" s="14"/>
    </row>
    <row r="99" spans="1:1027" s="30" customFormat="1" ht="39.75" customHeight="1" thickBot="1">
      <c r="A99" s="28"/>
      <c r="B99" s="10"/>
      <c r="C99" s="10" t="s">
        <v>10</v>
      </c>
      <c r="D99" s="32"/>
      <c r="E99" s="11"/>
      <c r="F99" s="32" t="s">
        <v>11</v>
      </c>
      <c r="G99" s="64"/>
      <c r="H99" s="65"/>
      <c r="I99" s="10"/>
      <c r="J99" s="10" t="s">
        <v>12</v>
      </c>
      <c r="K99" s="66"/>
      <c r="L99" s="67"/>
      <c r="M99" s="7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  <c r="TK99" s="29"/>
      <c r="TL99" s="29"/>
      <c r="TM99" s="29"/>
      <c r="TN99" s="29"/>
      <c r="TO99" s="29"/>
      <c r="TP99" s="29"/>
      <c r="TQ99" s="29"/>
      <c r="TR99" s="29"/>
      <c r="TS99" s="29"/>
      <c r="TT99" s="29"/>
      <c r="TU99" s="29"/>
      <c r="TV99" s="29"/>
      <c r="TW99" s="29"/>
      <c r="TX99" s="29"/>
      <c r="TY99" s="29"/>
      <c r="TZ99" s="29"/>
      <c r="UA99" s="29"/>
      <c r="UB99" s="29"/>
      <c r="UC99" s="29"/>
      <c r="UD99" s="29"/>
      <c r="UE99" s="29"/>
      <c r="UF99" s="29"/>
      <c r="UG99" s="29"/>
      <c r="UH99" s="29"/>
      <c r="UI99" s="29"/>
      <c r="UJ99" s="29"/>
      <c r="UK99" s="29"/>
      <c r="UL99" s="29"/>
      <c r="UM99" s="29"/>
      <c r="UN99" s="29"/>
      <c r="UO99" s="29"/>
      <c r="UP99" s="29"/>
      <c r="UQ99" s="29"/>
      <c r="UR99" s="29"/>
      <c r="US99" s="29"/>
      <c r="UT99" s="29"/>
      <c r="UU99" s="29"/>
      <c r="UV99" s="29"/>
      <c r="UW99" s="29"/>
      <c r="UX99" s="29"/>
      <c r="UY99" s="29"/>
      <c r="UZ99" s="29"/>
      <c r="VA99" s="29"/>
      <c r="VB99" s="29"/>
      <c r="VC99" s="29"/>
      <c r="VD99" s="29"/>
      <c r="VE99" s="29"/>
      <c r="VF99" s="29"/>
      <c r="VG99" s="29"/>
      <c r="VH99" s="29"/>
      <c r="VI99" s="29"/>
      <c r="VJ99" s="29"/>
      <c r="VK99" s="29"/>
      <c r="VL99" s="29"/>
      <c r="VM99" s="29"/>
      <c r="VN99" s="29"/>
      <c r="VO99" s="29"/>
      <c r="VP99" s="29"/>
      <c r="VQ99" s="29"/>
      <c r="VR99" s="29"/>
      <c r="VS99" s="29"/>
      <c r="VT99" s="29"/>
      <c r="VU99" s="29"/>
      <c r="VV99" s="29"/>
      <c r="VW99" s="29"/>
      <c r="VX99" s="29"/>
      <c r="VY99" s="29"/>
      <c r="VZ99" s="29"/>
      <c r="WA99" s="29"/>
      <c r="WB99" s="29"/>
      <c r="WC99" s="29"/>
      <c r="WD99" s="29"/>
      <c r="WE99" s="29"/>
      <c r="WF99" s="29"/>
      <c r="WG99" s="29"/>
      <c r="WH99" s="29"/>
      <c r="WI99" s="29"/>
      <c r="WJ99" s="29"/>
      <c r="WK99" s="29"/>
      <c r="WL99" s="29"/>
      <c r="WM99" s="29"/>
      <c r="WN99" s="29"/>
      <c r="WO99" s="29"/>
      <c r="WP99" s="29"/>
      <c r="WQ99" s="29"/>
      <c r="WR99" s="29"/>
      <c r="WS99" s="29"/>
      <c r="WT99" s="29"/>
      <c r="WU99" s="29"/>
      <c r="WV99" s="29"/>
      <c r="WW99" s="29"/>
      <c r="WX99" s="29"/>
      <c r="WY99" s="29"/>
      <c r="WZ99" s="29"/>
      <c r="XA99" s="29"/>
      <c r="XB99" s="29"/>
      <c r="XC99" s="29"/>
      <c r="XD99" s="29"/>
      <c r="XE99" s="29"/>
      <c r="XF99" s="29"/>
      <c r="XG99" s="29"/>
      <c r="XH99" s="29"/>
      <c r="XI99" s="29"/>
      <c r="XJ99" s="29"/>
      <c r="XK99" s="29"/>
      <c r="XL99" s="29"/>
      <c r="XM99" s="29"/>
      <c r="XN99" s="29"/>
      <c r="XO99" s="29"/>
      <c r="XP99" s="29"/>
      <c r="XQ99" s="29"/>
      <c r="XR99" s="29"/>
      <c r="XS99" s="29"/>
      <c r="XT99" s="29"/>
      <c r="XU99" s="29"/>
      <c r="XV99" s="29"/>
      <c r="XW99" s="29"/>
      <c r="XX99" s="29"/>
      <c r="XY99" s="29"/>
      <c r="XZ99" s="29"/>
      <c r="YA99" s="29"/>
      <c r="YB99" s="29"/>
      <c r="YC99" s="29"/>
      <c r="YD99" s="29"/>
      <c r="YE99" s="29"/>
      <c r="YF99" s="29"/>
      <c r="YG99" s="29"/>
      <c r="YH99" s="29"/>
      <c r="YI99" s="29"/>
      <c r="YJ99" s="29"/>
      <c r="YK99" s="29"/>
      <c r="YL99" s="29"/>
      <c r="YM99" s="29"/>
      <c r="YN99" s="29"/>
      <c r="YO99" s="29"/>
      <c r="YP99" s="29"/>
      <c r="YQ99" s="29"/>
      <c r="YR99" s="29"/>
      <c r="YS99" s="29"/>
      <c r="YT99" s="29"/>
      <c r="YU99" s="29"/>
      <c r="YV99" s="29"/>
      <c r="YW99" s="29"/>
      <c r="YX99" s="29"/>
      <c r="YY99" s="29"/>
      <c r="YZ99" s="29"/>
      <c r="ZA99" s="29"/>
      <c r="ZB99" s="29"/>
      <c r="ZC99" s="29"/>
      <c r="ZD99" s="29"/>
      <c r="ZE99" s="29"/>
      <c r="ZF99" s="29"/>
      <c r="ZG99" s="29"/>
      <c r="ZH99" s="29"/>
      <c r="ZI99" s="29"/>
      <c r="ZJ99" s="29"/>
      <c r="ZK99" s="29"/>
      <c r="ZL99" s="29"/>
      <c r="ZM99" s="29"/>
      <c r="ZN99" s="29"/>
      <c r="ZO99" s="29"/>
      <c r="ZP99" s="29"/>
      <c r="ZQ99" s="29"/>
      <c r="ZR99" s="29"/>
      <c r="ZS99" s="29"/>
      <c r="ZT99" s="29"/>
      <c r="ZU99" s="29"/>
      <c r="ZV99" s="29"/>
      <c r="ZW99" s="29"/>
      <c r="ZX99" s="29"/>
      <c r="ZY99" s="29"/>
      <c r="ZZ99" s="29"/>
      <c r="AAA99" s="29"/>
      <c r="AAB99" s="29"/>
      <c r="AAC99" s="29"/>
      <c r="AAD99" s="29"/>
      <c r="AAE99" s="29"/>
      <c r="AAF99" s="29"/>
      <c r="AAG99" s="29"/>
      <c r="AAH99" s="29"/>
      <c r="AAI99" s="29"/>
      <c r="AAJ99" s="29"/>
      <c r="AAK99" s="29"/>
      <c r="AAL99" s="29"/>
      <c r="AAM99" s="29"/>
      <c r="AAN99" s="29"/>
      <c r="AAO99" s="29"/>
      <c r="AAP99" s="29"/>
      <c r="AAQ99" s="29"/>
      <c r="AAR99" s="29"/>
      <c r="AAS99" s="29"/>
      <c r="AAT99" s="29"/>
      <c r="AAU99" s="29"/>
      <c r="AAV99" s="29"/>
      <c r="AAW99" s="29"/>
      <c r="AAX99" s="29"/>
      <c r="AAY99" s="29"/>
      <c r="AAZ99" s="29"/>
      <c r="ABA99" s="29"/>
      <c r="ABB99" s="29"/>
      <c r="ABC99" s="29"/>
      <c r="ABD99" s="29"/>
      <c r="ABE99" s="29"/>
      <c r="ABF99" s="29"/>
      <c r="ABG99" s="29"/>
      <c r="ABH99" s="29"/>
      <c r="ABI99" s="29"/>
      <c r="ABJ99" s="29"/>
      <c r="ABK99" s="29"/>
      <c r="ABL99" s="29"/>
      <c r="ABM99" s="29"/>
      <c r="ABN99" s="29"/>
      <c r="ABO99" s="29"/>
      <c r="ABP99" s="29"/>
      <c r="ABQ99" s="29"/>
      <c r="ABR99" s="29"/>
      <c r="ABS99" s="29"/>
      <c r="ABT99" s="29"/>
      <c r="ABU99" s="29"/>
      <c r="ABV99" s="29"/>
      <c r="ABW99" s="29"/>
      <c r="ABX99" s="29"/>
      <c r="ABY99" s="29"/>
      <c r="ABZ99" s="29"/>
      <c r="ACA99" s="29"/>
      <c r="ACB99" s="29"/>
      <c r="ACC99" s="29"/>
      <c r="ACD99" s="29"/>
      <c r="ACE99" s="29"/>
      <c r="ACF99" s="29"/>
      <c r="ACG99" s="29"/>
      <c r="ACH99" s="29"/>
      <c r="ACI99" s="29"/>
      <c r="ACJ99" s="29"/>
      <c r="ACK99" s="29"/>
      <c r="ACL99" s="29"/>
      <c r="ACM99" s="29"/>
      <c r="ACN99" s="29"/>
      <c r="ACO99" s="29"/>
      <c r="ACP99" s="29"/>
      <c r="ACQ99" s="29"/>
      <c r="ACR99" s="29"/>
      <c r="ACS99" s="29"/>
      <c r="ACT99" s="29"/>
      <c r="ACU99" s="29"/>
      <c r="ACV99" s="29"/>
      <c r="ACW99" s="29"/>
      <c r="ACX99" s="29"/>
      <c r="ACY99" s="29"/>
      <c r="ACZ99" s="29"/>
      <c r="ADA99" s="29"/>
      <c r="ADB99" s="29"/>
      <c r="ADC99" s="29"/>
      <c r="ADD99" s="29"/>
      <c r="ADE99" s="29"/>
      <c r="ADF99" s="29"/>
      <c r="ADG99" s="29"/>
      <c r="ADH99" s="29"/>
      <c r="ADI99" s="29"/>
      <c r="ADJ99" s="29"/>
      <c r="ADK99" s="29"/>
      <c r="ADL99" s="29"/>
      <c r="ADM99" s="29"/>
      <c r="ADN99" s="29"/>
      <c r="ADO99" s="29"/>
      <c r="ADP99" s="29"/>
      <c r="ADQ99" s="29"/>
      <c r="ADR99" s="29"/>
      <c r="ADS99" s="29"/>
      <c r="ADT99" s="29"/>
      <c r="ADU99" s="29"/>
      <c r="ADV99" s="29"/>
      <c r="ADW99" s="29"/>
      <c r="ADX99" s="29"/>
      <c r="ADY99" s="29"/>
      <c r="ADZ99" s="29"/>
      <c r="AEA99" s="29"/>
      <c r="AEB99" s="29"/>
      <c r="AEC99" s="29"/>
      <c r="AED99" s="29"/>
      <c r="AEE99" s="29"/>
      <c r="AEF99" s="29"/>
      <c r="AEG99" s="29"/>
      <c r="AEH99" s="29"/>
      <c r="AEI99" s="29"/>
      <c r="AEJ99" s="29"/>
      <c r="AEK99" s="29"/>
      <c r="AEL99" s="29"/>
      <c r="AEM99" s="29"/>
      <c r="AEN99" s="29"/>
      <c r="AEO99" s="29"/>
      <c r="AEP99" s="29"/>
      <c r="AEQ99" s="29"/>
      <c r="AER99" s="29"/>
      <c r="AES99" s="29"/>
      <c r="AET99" s="29"/>
      <c r="AEU99" s="29"/>
      <c r="AEV99" s="29"/>
      <c r="AEW99" s="29"/>
      <c r="AEX99" s="29"/>
      <c r="AEY99" s="29"/>
      <c r="AEZ99" s="29"/>
      <c r="AFA99" s="29"/>
      <c r="AFB99" s="29"/>
      <c r="AFC99" s="29"/>
      <c r="AFD99" s="29"/>
      <c r="AFE99" s="29"/>
      <c r="AFF99" s="29"/>
      <c r="AFG99" s="29"/>
      <c r="AFH99" s="29"/>
      <c r="AFI99" s="29"/>
      <c r="AFJ99" s="29"/>
      <c r="AFK99" s="29"/>
      <c r="AFL99" s="29"/>
      <c r="AFM99" s="29"/>
      <c r="AFN99" s="29"/>
      <c r="AFO99" s="29"/>
      <c r="AFP99" s="29"/>
      <c r="AFQ99" s="29"/>
      <c r="AFR99" s="29"/>
      <c r="AFS99" s="29"/>
      <c r="AFT99" s="29"/>
      <c r="AFU99" s="29"/>
      <c r="AFV99" s="29"/>
      <c r="AFW99" s="29"/>
      <c r="AFX99" s="29"/>
      <c r="AFY99" s="29"/>
      <c r="AFZ99" s="29"/>
      <c r="AGA99" s="29"/>
      <c r="AGB99" s="29"/>
      <c r="AGC99" s="29"/>
      <c r="AGD99" s="29"/>
      <c r="AGE99" s="29"/>
      <c r="AGF99" s="29"/>
      <c r="AGG99" s="29"/>
      <c r="AGH99" s="29"/>
      <c r="AGI99" s="29"/>
      <c r="AGJ99" s="29"/>
      <c r="AGK99" s="29"/>
      <c r="AGL99" s="29"/>
      <c r="AGM99" s="29"/>
      <c r="AGN99" s="29"/>
      <c r="AGO99" s="29"/>
      <c r="AGP99" s="29"/>
      <c r="AGQ99" s="29"/>
      <c r="AGR99" s="29"/>
      <c r="AGS99" s="29"/>
      <c r="AGT99" s="29"/>
      <c r="AGU99" s="29"/>
      <c r="AGV99" s="29"/>
      <c r="AGW99" s="29"/>
      <c r="AGX99" s="29"/>
      <c r="AGY99" s="29"/>
      <c r="AGZ99" s="29"/>
      <c r="AHA99" s="29"/>
      <c r="AHB99" s="29"/>
      <c r="AHC99" s="29"/>
      <c r="AHD99" s="29"/>
      <c r="AHE99" s="29"/>
      <c r="AHF99" s="29"/>
      <c r="AHG99" s="29"/>
      <c r="AHH99" s="29"/>
      <c r="AHI99" s="29"/>
      <c r="AHJ99" s="29"/>
      <c r="AHK99" s="29"/>
      <c r="AHL99" s="29"/>
      <c r="AHM99" s="29"/>
      <c r="AHN99" s="29"/>
      <c r="AHO99" s="29"/>
      <c r="AHP99" s="29"/>
      <c r="AHQ99" s="29"/>
      <c r="AHR99" s="29"/>
      <c r="AHS99" s="29"/>
      <c r="AHT99" s="29"/>
      <c r="AHU99" s="29"/>
      <c r="AHV99" s="29"/>
      <c r="AHW99" s="29"/>
      <c r="AHX99" s="29"/>
      <c r="AHY99" s="29"/>
      <c r="AHZ99" s="29"/>
      <c r="AIA99" s="29"/>
      <c r="AIB99" s="29"/>
      <c r="AIC99" s="29"/>
      <c r="AID99" s="29"/>
      <c r="AIE99" s="29"/>
      <c r="AIF99" s="29"/>
      <c r="AIG99" s="29"/>
      <c r="AIH99" s="29"/>
      <c r="AII99" s="29"/>
      <c r="AIJ99" s="29"/>
      <c r="AIK99" s="29"/>
      <c r="AIL99" s="29"/>
      <c r="AIM99" s="29"/>
      <c r="AIN99" s="29"/>
      <c r="AIO99" s="29"/>
      <c r="AIP99" s="29"/>
      <c r="AIQ99" s="29"/>
      <c r="AIR99" s="29"/>
      <c r="AIS99" s="29"/>
      <c r="AIT99" s="29"/>
      <c r="AIU99" s="29"/>
      <c r="AIV99" s="29"/>
      <c r="AIW99" s="29"/>
      <c r="AIX99" s="29"/>
      <c r="AIY99" s="29"/>
      <c r="AIZ99" s="29"/>
      <c r="AJA99" s="29"/>
      <c r="AJB99" s="29"/>
      <c r="AJC99" s="29"/>
      <c r="AJD99" s="29"/>
      <c r="AJE99" s="29"/>
      <c r="AJF99" s="29"/>
      <c r="AJG99" s="29"/>
      <c r="AJH99" s="29"/>
      <c r="AJI99" s="29"/>
      <c r="AJJ99" s="29"/>
      <c r="AJK99" s="29"/>
      <c r="AJL99" s="29"/>
      <c r="AJM99" s="29"/>
      <c r="AJN99" s="29"/>
      <c r="AJO99" s="29"/>
      <c r="AJP99" s="29"/>
      <c r="AJQ99" s="29"/>
      <c r="AJR99" s="29"/>
      <c r="AJS99" s="29"/>
      <c r="AJT99" s="29"/>
      <c r="AJU99" s="29"/>
      <c r="AJV99" s="29"/>
      <c r="AJW99" s="29"/>
      <c r="AJX99" s="29"/>
      <c r="AJY99" s="29"/>
      <c r="AJZ99" s="29"/>
      <c r="AKA99" s="29"/>
      <c r="AKB99" s="29"/>
      <c r="AKC99" s="29"/>
      <c r="AKD99" s="29"/>
      <c r="AKE99" s="29"/>
      <c r="AKF99" s="29"/>
      <c r="AKG99" s="29"/>
      <c r="AKH99" s="29"/>
      <c r="AKI99" s="29"/>
      <c r="AKJ99" s="29"/>
      <c r="AKK99" s="29"/>
      <c r="AKL99" s="29"/>
      <c r="AKM99" s="29"/>
      <c r="AKN99" s="29"/>
      <c r="AKO99" s="29"/>
      <c r="AKP99" s="29"/>
      <c r="AKQ99" s="29"/>
      <c r="AKR99" s="29"/>
      <c r="AKS99" s="29"/>
      <c r="AKT99" s="29"/>
      <c r="AKU99" s="29"/>
      <c r="AKV99" s="29"/>
      <c r="AKW99" s="29"/>
      <c r="AKX99" s="29"/>
      <c r="AKY99" s="29"/>
      <c r="AKZ99" s="29"/>
      <c r="ALA99" s="29"/>
      <c r="ALB99" s="29"/>
      <c r="ALC99" s="29"/>
      <c r="ALD99" s="29"/>
      <c r="ALE99" s="29"/>
      <c r="ALF99" s="29"/>
      <c r="ALG99" s="29"/>
      <c r="ALH99" s="29"/>
      <c r="ALI99" s="29"/>
      <c r="ALJ99" s="29"/>
      <c r="ALK99" s="29"/>
      <c r="ALL99" s="29"/>
      <c r="ALM99" s="29"/>
      <c r="ALN99" s="29"/>
      <c r="ALO99" s="29"/>
      <c r="ALP99" s="29"/>
      <c r="ALQ99" s="29"/>
      <c r="ALR99" s="29"/>
      <c r="ALS99" s="29"/>
      <c r="ALT99" s="29"/>
      <c r="ALU99" s="29"/>
      <c r="ALV99" s="29"/>
      <c r="ALW99" s="29"/>
      <c r="ALX99" s="29"/>
      <c r="ALY99" s="29"/>
      <c r="ALZ99" s="29"/>
      <c r="AMA99" s="29"/>
      <c r="AMB99" s="29"/>
      <c r="AMC99" s="29"/>
      <c r="AMD99" s="29"/>
      <c r="AME99" s="29"/>
      <c r="AMF99" s="29"/>
      <c r="AMG99" s="29"/>
      <c r="AMH99" s="29"/>
      <c r="AMI99" s="29"/>
      <c r="AMJ99" s="29"/>
      <c r="AMK99" s="29"/>
      <c r="AML99" s="29"/>
    </row>
    <row r="100" spans="1:1027" ht="24" customHeight="1">
      <c r="A100" s="12"/>
      <c r="B100" s="7"/>
      <c r="C100" s="7"/>
      <c r="D100" s="31"/>
      <c r="E100" s="7"/>
      <c r="F100" s="31"/>
      <c r="G100" s="7"/>
      <c r="H100" s="7"/>
      <c r="I100" s="7"/>
      <c r="J100" s="7"/>
      <c r="K100" s="7"/>
      <c r="L100" s="7"/>
      <c r="M100" s="7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  <c r="ALD100" s="13"/>
      <c r="ALE100" s="13"/>
      <c r="ALF100" s="13"/>
      <c r="ALG100" s="13"/>
      <c r="ALH100" s="13"/>
      <c r="ALI100" s="13"/>
      <c r="ALJ100" s="13"/>
      <c r="ALK100" s="13"/>
      <c r="ALL100" s="13"/>
      <c r="ALM100" s="13"/>
      <c r="ALN100" s="13"/>
      <c r="ALO100" s="13"/>
      <c r="ALP100" s="13"/>
      <c r="ALQ100" s="13"/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  <c r="AMG100" s="13"/>
      <c r="AMH100" s="13"/>
      <c r="AMI100" s="13"/>
      <c r="AMJ100" s="13"/>
      <c r="AMK100" s="13"/>
      <c r="AML100" s="13"/>
      <c r="AMM100" s="14"/>
    </row>
    <row r="101" spans="1:1027" ht="24" customHeight="1"/>
  </sheetData>
  <sheetProtection algorithmName="SHA-512" hashValue="XkhnF+GXjVyHzN/X3LcL6xgfMVTTm3HEtLPgYVQ6NXKzGYOs1DK/RT0a444boHodttP8+IIGoUcJkB1RsL6xbg==" saltValue="1H9on8cQIa01Sc6bzdDkVQ==" spinCount="100000" sheet="1" selectLockedCells="1"/>
  <mergeCells count="9">
    <mergeCell ref="C2:E2"/>
    <mergeCell ref="G99:H99"/>
    <mergeCell ref="K99:L99"/>
    <mergeCell ref="C20:K21"/>
    <mergeCell ref="C5:K5"/>
    <mergeCell ref="C4:K4"/>
    <mergeCell ref="C6:K6"/>
    <mergeCell ref="D18:J18"/>
    <mergeCell ref="B95:I95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2021-12-20T23:17:54Z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